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bookViews>
    <workbookView xWindow="0" yWindow="0" windowWidth="20490" windowHeight="7350" tabRatio="799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'12.CPI'!$X$9:$Y$24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H5" i="54" l="1"/>
  <c r="H6" i="54"/>
  <c r="H7" i="54"/>
  <c r="H8" i="54"/>
  <c r="H9" i="54"/>
  <c r="H10" i="54"/>
  <c r="H11" i="54"/>
  <c r="H12" i="54"/>
  <c r="H13" i="54"/>
  <c r="H14" i="54"/>
  <c r="H15" i="54"/>
  <c r="H16" i="54"/>
  <c r="H17" i="54"/>
  <c r="H18" i="54"/>
  <c r="G6" i="54"/>
  <c r="G7" i="54"/>
  <c r="G8" i="54"/>
  <c r="G9" i="54"/>
  <c r="G10" i="54"/>
  <c r="G11" i="54"/>
  <c r="G12" i="54"/>
  <c r="G13" i="54"/>
  <c r="G14" i="54"/>
  <c r="G15" i="54"/>
  <c r="G16" i="54"/>
  <c r="G17" i="54"/>
  <c r="G18" i="54"/>
  <c r="G5" i="54"/>
  <c r="K12" i="63"/>
  <c r="K13" i="63"/>
  <c r="K14" i="63"/>
  <c r="K15" i="63"/>
  <c r="J12" i="63"/>
  <c r="J13" i="63"/>
  <c r="J14" i="63"/>
  <c r="J15" i="63"/>
  <c r="K11" i="63"/>
  <c r="J11" i="63"/>
  <c r="I11" i="63"/>
  <c r="I12" i="63" l="1"/>
  <c r="I13" i="63"/>
  <c r="I14" i="63"/>
  <c r="I15" i="63"/>
  <c r="D25" i="39" l="1"/>
  <c r="D26" i="39"/>
  <c r="D24" i="39"/>
  <c r="D6" i="60" l="1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2" i="60"/>
  <c r="D5" i="60"/>
  <c r="D25" i="59"/>
  <c r="D21" i="59"/>
  <c r="D22" i="59"/>
  <c r="D23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5" i="59"/>
  <c r="I27" i="62" l="1"/>
  <c r="I26" i="62"/>
  <c r="I25" i="62"/>
  <c r="E13" i="4" l="1"/>
  <c r="E15" i="4"/>
  <c r="E16" i="4"/>
  <c r="F7" i="62" l="1"/>
  <c r="G7" i="62"/>
  <c r="F9" i="62"/>
  <c r="G9" i="62"/>
  <c r="F12" i="62"/>
  <c r="G12" i="62"/>
  <c r="F13" i="62"/>
  <c r="G13" i="62"/>
  <c r="F14" i="62"/>
  <c r="G14" i="62"/>
  <c r="F15" i="62"/>
  <c r="G15" i="62"/>
  <c r="F18" i="62"/>
  <c r="G18" i="62"/>
  <c r="F19" i="62"/>
  <c r="G19" i="62"/>
  <c r="F20" i="62"/>
  <c r="G20" i="62"/>
  <c r="F21" i="62"/>
  <c r="G21" i="62"/>
  <c r="F25" i="62"/>
  <c r="F26" i="62"/>
  <c r="F27" i="62"/>
  <c r="G5" i="62"/>
  <c r="F5" i="62"/>
  <c r="C20" i="63" l="1"/>
  <c r="D20" i="63"/>
  <c r="E20" i="63"/>
  <c r="C21" i="63"/>
  <c r="D21" i="63"/>
  <c r="E21" i="63"/>
  <c r="C22" i="63"/>
  <c r="D22" i="63"/>
  <c r="E22" i="63"/>
  <c r="E19" i="63"/>
  <c r="D19" i="63"/>
  <c r="C19" i="63"/>
  <c r="E33" i="4" l="1"/>
  <c r="E32" i="4"/>
  <c r="E31" i="4"/>
  <c r="E30" i="4"/>
  <c r="E28" i="4"/>
  <c r="E27" i="4"/>
  <c r="E25" i="4"/>
  <c r="E24" i="4"/>
  <c r="E23" i="4"/>
  <c r="E21" i="4"/>
  <c r="E20" i="4"/>
  <c r="E17" i="4"/>
  <c r="E14" i="4"/>
  <c r="E12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<sst xmlns="http://schemas.openxmlformats.org/spreadsheetml/2006/main" count="534" uniqueCount="339">
  <si>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</si>
  <si>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</si>
  <si>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</si>
  <si>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</si>
  <si>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</si>
  <si>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</si>
  <si>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</si>
  <si>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</si>
  <si>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</si>
  <si>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</si>
  <si>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</si>
  <si>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</si>
  <si>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</si>
  <si>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</si>
  <si>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</si>
  <si>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</si>
  <si>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</si>
  <si>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</si>
  <si>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</si>
  <si>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</si>
  <si>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</si>
  <si>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</si>
  <si>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</si>
  <si>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</si>
  <si>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</si>
  <si>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</si>
  <si>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</si>
  <si>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</si>
  <si>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</si>
  <si>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</si>
  <si>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</si>
  <si>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</si>
  <si>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</si>
  <si>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</si>
  <si>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</si>
  <si>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</si>
  <si>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</si>
  <si>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</si>
  <si>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</si>
  <si>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</si>
  <si>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</si>
  <si>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</si>
  <si>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</si>
  <si>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</si>
  <si>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</si>
  <si>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</si>
  <si>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</si>
  <si>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</si>
  <si>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</si>
  <si>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</si>
  <si>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</si>
  <si>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</si>
  <si>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</si>
  <si>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</si>
  <si>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</si>
  <si>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</si>
  <si>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</si>
  <si>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</si>
  <si>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</si>
  <si>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</si>
  <si>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</si>
  <si>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</si>
  <si>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</si>
  <si>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</si>
  <si>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</si>
  <si>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</si>
  <si>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</si>
  <si>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</si>
  <si>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</si>
  <si>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</si>
  <si>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</si>
  <si>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</si>
  <si>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</si>
  <si>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</si>
  <si>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</si>
  <si>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</si>
  <si>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</si>
  <si>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</si>
  <si>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</si>
  <si>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</si>
  <si>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</si>
  <si>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</si>
  <si>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</si>
  <si>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</si>
  <si>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</si>
  <si>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</si>
  <si>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</si>
  <si>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</si>
  <si>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</si>
  <si>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</si>
  <si>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</si>
  <si>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</si>
  <si>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</si>
  <si>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</si>
  <si>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</si>
  <si>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</si>
  <si>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</si>
  <si>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</si>
  <si>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</si>
  <si>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</si>
  <si>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</si>
  <si>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</si>
  <si>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</si>
  <si>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</si>
  <si>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</si>
  <si>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</si>
  <si>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</si>
  <si>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</si>
  <si>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</si>
  <si>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</si>
  <si>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</si>
  <si>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</si>
  <si>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</si>
  <si>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</si>
  <si>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</si>
  <si>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</si>
  <si>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</si>
  <si>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10</t>
  </si>
  <si>
    <t>Tháng 9</t>
  </si>
  <si>
    <t>Tháng 8</t>
  </si>
  <si>
    <t>Tháng 7</t>
  </si>
  <si>
    <t>Tháng 6</t>
  </si>
  <si>
    <t>Tháng 5</t>
  </si>
  <si>
    <t>Tháng 4</t>
  </si>
  <si>
    <t>Tháng 3</t>
  </si>
  <si>
    <t>Tháng 2</t>
  </si>
  <si>
    <t>Tháng 1</t>
  </si>
  <si>
    <t>Tháng 1 năm 2018 so với 
cùng kỳ</t>
  </si>
  <si>
    <t>Tháng 2 năm 2018 so với 
cùng kỳ</t>
  </si>
  <si>
    <t>Tháng 3 năm 2018 so với 
cùng kỳ</t>
  </si>
  <si>
    <t>Tháng 4 năm 2018 so với 
cùng kỳ</t>
  </si>
  <si>
    <t>Tháng 5 năm 2018 so với 
cùng kỳ</t>
  </si>
  <si>
    <t>Tháng 6 năm 2018 so với 
cùng kỳ</t>
  </si>
  <si>
    <t>Tháng 7 năm 2018 so với 
cùng kỳ</t>
  </si>
  <si>
    <t>Tháng 8 năm 2018 so với 
cùng kỳ</t>
  </si>
  <si>
    <t>Tháng 9 năm 2018 so với 
cùng kỳ</t>
  </si>
  <si>
    <t>Tháng 10 năm 2018 so với 
cùng kỳ</t>
  </si>
  <si>
    <t>Tháng 11 năm 2018 so với 
cùng kỳ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</si>
  <si>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</si>
  <si>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</si>
  <si>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</si>
  <si>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</si>
  <si>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</si>
  <si>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</si>
  <si>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</si>
  <si>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</si>
  <si>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 xml:space="preserve"> - Ngô</t>
  </si>
  <si>
    <t xml:space="preserve"> - Khoai lang</t>
  </si>
  <si>
    <t xml:space="preserve"> - Đậu tương</t>
  </si>
  <si>
    <t xml:space="preserve"> - Rau các loại</t>
  </si>
  <si>
    <t xml:space="preserve"> - Lúa cấy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</si>
  <si>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</si>
  <si>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</si>
  <si>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</si>
  <si>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</si>
  <si>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</si>
  <si>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</si>
  <si>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</si>
  <si>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</si>
  <si>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</si>
  <si>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</si>
  <si>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</si>
  <si>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</si>
  <si>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</si>
  <si>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</si>
  <si>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</si>
  <si>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</si>
  <si>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</si>
  <si>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</si>
  <si>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</si>
  <si>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</si>
  <si>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</si>
  <si>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</si>
  <si>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</si>
  <si>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</si>
  <si>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</si>
  <si>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</si>
  <si>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</si>
  <si>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</si>
  <si>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</si>
  <si>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</si>
  <si>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</si>
  <si>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</si>
  <si>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</si>
  <si>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</si>
  <si>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</si>
  <si>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</si>
  <si>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</si>
  <si>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</si>
  <si>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</si>
  <si>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</si>
  <si>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</si>
  <si>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</si>
  <si>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</si>
  <si>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</si>
  <si>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</si>
  <si>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</si>
  <si>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</si>
  <si>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</si>
  <si>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</si>
  <si>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</si>
  <si>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</si>
  <si>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</si>
  <si>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</si>
  <si>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</si>
  <si>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</si>
  <si>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</si>
  <si>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</si>
  <si>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 xml:space="preserve"> - Lạc</t>
  </si>
  <si>
    <t xml:space="preserve"> 2. Gieo trồng vụ xuân</t>
  </si>
  <si>
    <t xml:space="preserve"> - Rau các loại đã trồng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</si>
  <si>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</si>
  <si>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</si>
  <si>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</si>
  <si>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</si>
  <si>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</si>
  <si>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</si>
  <si>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</si>
  <si>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</si>
  <si>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</si>
  <si>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</si>
  <si>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>Trong đó: Gà</t>
  </si>
  <si>
    <t xml:space="preserve"> - Sản lượng thịt gia cầm hơi xuất chuồng</t>
  </si>
  <si>
    <t xml:space="preserve"> - Sản lượng trứng gia cầm</t>
  </si>
  <si>
    <t>1000 quả</t>
  </si>
  <si>
    <t>Tháng 01 
năm 2022
so với
cùng kỳ
năm trước</t>
  </si>
  <si>
    <t>Tháng 02
năm 2022
so với
tháng 01
năm 2022</t>
  </si>
  <si>
    <t>Tháng 02
năm 2022
so với
cùng kỳ
năm trước</t>
  </si>
  <si>
    <t>Chỉ số luỹ kế đến cuối tháng 02 năm 2022 so với cùng kỳ năm trước</t>
  </si>
  <si>
    <t>Thực hiện tháng 01
năm
2022</t>
  </si>
  <si>
    <t>Ước tính tháng 02
năm
2022</t>
  </si>
  <si>
    <t>Ước tính
02 tháng
năm
2022</t>
  </si>
  <si>
    <t>Tháng 02 năm 2022 so với
cùng kỳ năm trước (%)</t>
  </si>
  <si>
    <t>02 tháng năm 2022 so với
cùng kỳ năm trước (%)</t>
  </si>
  <si>
    <t>Thực hiện
tháng 01
năm
2022</t>
  </si>
  <si>
    <t>Ước tính 
tháng 02
năm
2022</t>
  </si>
  <si>
    <t>Ước tính 
02 tháng
năm
2022</t>
  </si>
  <si>
    <t>Tháng 02 năm 2022 so với cùng kỳ
năm trước</t>
  </si>
  <si>
    <t>02 tháng năm 2022 so với cùng kỳ
năm trước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</si>
  <si>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</si>
  <si>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</si>
  <si>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</si>
  <si>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</si>
  <si>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</si>
  <si>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</si>
  <si>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</si>
  <si>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</si>
  <si>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</si>
  <si>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</si>
  <si>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</si>
  <si>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</si>
  <si>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</si>
  <si>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</si>
  <si>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</si>
  <si>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</si>
  <si>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</si>
  <si>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</si>
  <si>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</si>
  <si>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</si>
  <si>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</si>
  <si>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5. THU HÚT ĐẦU TƯ TRỰC TIẾP ĐƯỢC CẤP PHÉP ĐẾN NGÀY 15/02/2022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</si>
  <si>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</si>
  <si>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</si>
  <si>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</si>
  <si>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</si>
  <si>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</si>
  <si>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</si>
  <si>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</si>
  <si>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</si>
  <si>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</si>
  <si>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</si>
  <si>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</si>
  <si>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</si>
  <si>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</si>
  <si>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</si>
  <si>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</si>
  <si>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</si>
  <si>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</si>
  <si>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</si>
  <si>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</si>
  <si>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</si>
  <si>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</si>
  <si>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</si>
  <si>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6. TÌNH HÌNH ĐĂNG KÝ DOANH NGHIỆP ĐẾN NGÀY 15/02/2022</t>
  </si>
  <si>
    <t>Tháng 02 năm 2021</t>
  </si>
  <si>
    <t xml:space="preserve">02 tháng đầu năm 2022 </t>
  </si>
  <si>
    <t xml:space="preserve">02 tháng đầu năm 2021 </t>
  </si>
  <si>
    <t>Số liệu tình hình đăng ký doanh nghiệp lấy từ nguồn số liệu Sở Kế hoạch và Đầu tư tỉnh Vĩnh Phúc đến ngày 15/02/2022.</t>
  </si>
  <si>
    <t>Ước tính</t>
  </si>
  <si>
    <t>tháng 01</t>
  </si>
  <si>
    <t>năm 2022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</si>
  <si>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</si>
  <si>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</si>
  <si>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</si>
  <si>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</si>
  <si>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</si>
  <si>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</si>
  <si>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</si>
  <si>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</si>
  <si>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tháng 02</t>
  </si>
  <si>
    <t xml:space="preserve">Tháng 02 </t>
  </si>
  <si>
    <t>02 tháng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</si>
  <si>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</si>
  <si>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</si>
  <si>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</si>
  <si>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</si>
  <si>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</si>
  <si>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</si>
  <si>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Ước tính
tháng 02
năm
2022</t>
  </si>
  <si>
    <t>11. DOANH THU VẬN TẢI, KHO BÃI VÀ DỊCH VỤ HỖ TRỢ VẬN TẢI</t>
  </si>
  <si>
    <t>Tháng 02 năm 2022 so với</t>
  </si>
  <si>
    <t>Tháng 01 năm 2022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</si>
  <si>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</si>
  <si>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</si>
  <si>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</si>
  <si>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</si>
  <si>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</si>
  <si>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Số liệu thu, chi ngân sách lấy từ nguồn số liệu của Kho bạc nhà nước tỉnh Vĩnh Phúc, tính đến ngày 15/02/2022.</t>
  </si>
  <si>
    <t>13. THU NGÂN SÁCH NHÀ NƯỚC TRÊN ĐỊA BÀN ĐẾN NGÀY 15/02/2022</t>
  </si>
  <si>
    <t>14. CHI NGÂN SÁCH NHÀ NƯỚC TRÊN ĐỊA BÀN ĐẾN NGÀY 15/02/2022</t>
  </si>
  <si>
    <t>15. TRẬT TỰ, AN TOÀN XÃ HỘI</t>
  </si>
  <si>
    <t>Sơ bộ tháng 02
năm 2022</t>
  </si>
  <si>
    <t>02 tháng đầu năm 2022</t>
  </si>
  <si>
    <t>02 tháng đầu năm 2022 so với kế hoạch năm 2022 (%)</t>
  </si>
  <si>
    <r>
      <t xml:space="preserve">II. Chăn nuôi </t>
    </r>
    <r>
      <rPr>
        <b/>
        <i/>
        <sz val="12"/>
        <rFont val="Times New Roman"/>
        <family val="1"/>
      </rPr>
      <t>(ước tính đến 28/02/2022)</t>
    </r>
  </si>
  <si>
    <t xml:space="preserve">1. SẢN XUẤT NÔNG NGHIỆP </t>
  </si>
  <si>
    <r>
      <t xml:space="preserve"> I.1. Thu hoạch vụ đông </t>
    </r>
    <r>
      <rPr>
        <b/>
        <i/>
        <sz val="12"/>
        <rFont val="Times New Roman"/>
        <family val="1"/>
      </rPr>
      <t>(tính đến ngày 15/02/2022)</t>
    </r>
  </si>
  <si>
    <t>Số liệu thu hút đầu tư trực tiếp lấy từ nguồn số liệu Sở Kế hoạch và Đầu tư tỉnh Vĩnh Phúc đến ngày 15/02/2022.</t>
  </si>
  <si>
    <t>02 tháng đầu năm 2022 so với cùng kỳ năm trước (%)</t>
  </si>
  <si>
    <t>02 tháng đầu năm 2022 so với cùng kỳ
năm trước</t>
  </si>
  <si>
    <t>02 tháng đầu năm 2021</t>
  </si>
  <si>
    <t>-</t>
  </si>
  <si>
    <t>Tháng 02 
năm 2022</t>
  </si>
  <si>
    <t>Cộng dồn 
02 tháng
năm 2022</t>
  </si>
  <si>
    <t>Vi phạm môi trường</t>
  </si>
  <si>
    <t>Tổng số vụ phát hiện</t>
  </si>
  <si>
    <t>Số vụ đã xử lý</t>
  </si>
  <si>
    <t>Tổng số tiền xử phạt</t>
  </si>
  <si>
    <t xml:space="preserve">7. TỔNG MỨC BÁN LẺ HÀNG HÓA, DOANH THU DỊC VỤ LƯU TRÚ ĂN UỐNG, 
DU LỊCH LỮ HÀNH VÀ DOANH THU DỊCH VỤ TIÊU DÙNG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</si>
</sst>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</numFmts>
  <fonts count="1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446">
    <xf numFmtId="0" fontId="0" fillId="0" borderId="0" xfId="0"/>
    <xf numFmtId="0" fontId="90" fillId="0" borderId="0" xfId="2662" applyNumberFormat="1" applyFont="1" applyFill="1" applyBorder="1" applyAlignment="1"/>
    <xf numFmtId="0" fontId="31" fillId="0" borderId="0" xfId="2663" applyFont="1" applyFill="1"/>
    <xf numFmtId="0" fontId="31" fillId="0" borderId="0" xfId="2664" applyFont="1" applyFill="1" applyBorder="1"/>
    <xf numFmtId="0" fontId="31" fillId="0" borderId="0" xfId="2665" applyFont="1" applyFill="1" applyBorder="1" applyAlignment="1">
      <alignment horizontal="centerContinuous"/>
    </xf>
    <xf numFmtId="0" fontId="31" fillId="0" borderId="0" xfId="2670" applyFont="1" applyBorder="1"/>
    <xf numFmtId="0" fontId="69" fillId="0" borderId="0" xfId="2409" applyFont="1" applyFill="1"/>
    <xf numFmtId="0" fontId="69" fillId="0" borderId="0" xfId="2662" applyFont="1" applyFill="1" applyBorder="1"/>
    <xf numFmtId="0" fontId="93" fillId="0" borderId="0" xfId="2662" applyFont="1" applyFill="1" applyBorder="1" applyAlignment="1">
      <alignment horizontal="right"/>
    </xf>
    <xf numFmtId="0" fontId="31" fillId="0" borderId="0" xfId="2676" applyFont="1" applyBorder="1"/>
    <xf numFmtId="2" fontId="91" fillId="0" borderId="0" xfId="0" applyNumberFormat="1" applyFont="1" applyBorder="1" applyAlignment="1">
      <alignment horizontal="right" wrapText="1"/>
    </xf>
    <xf numFmtId="0" fontId="31" fillId="0" borderId="0" xfId="2674" applyFont="1" applyFill="1" applyBorder="1"/>
    <xf numFmtId="0" fontId="92" fillId="0" borderId="0" xfId="2436" applyFont="1" applyFill="1"/>
    <xf numFmtId="0" fontId="31" fillId="0" borderId="0" xfId="2325" applyFont="1" applyFill="1" applyBorder="1"/>
    <xf numFmtId="0" fontId="31" fillId="0" borderId="0" xfId="2325" applyFont="1" applyFill="1"/>
    <xf numFmtId="0" fontId="69" fillId="0" borderId="0" xfId="2669" applyFont="1" applyBorder="1"/>
    <xf numFmtId="0" fontId="31" fillId="0" borderId="0" xfId="2675" applyFont="1"/>
    <xf numFmtId="0" fontId="31" fillId="0" borderId="0" xfId="2669" applyFont="1" applyBorder="1"/>
    <xf numFmtId="0" fontId="69" fillId="0" borderId="0" xfId="2675" applyFont="1"/>
    <xf numFmtId="2" fontId="31" fillId="0" borderId="0" xfId="2675" applyNumberFormat="1" applyFont="1"/>
    <xf numFmtId="2" fontId="98" fillId="0" borderId="0" xfId="2671" applyNumberFormat="1" applyFont="1" applyBorder="1" applyAlignment="1">
      <alignment horizontal="right"/>
    </xf>
    <xf numFmtId="0" fontId="91" fillId="0" borderId="0" xfId="2670" applyFont="1" applyBorder="1" applyAlignment="1"/>
    <xf numFmtId="0" fontId="31" fillId="0" borderId="0" xfId="2670" applyFont="1" applyBorder="1" applyAlignment="1"/>
    <xf numFmtId="0" fontId="96" fillId="0" borderId="0" xfId="2670" applyFont="1" applyBorder="1" applyAlignment="1"/>
    <xf numFmtId="0" fontId="31" fillId="0" borderId="0" xfId="2676" applyFont="1"/>
    <xf numFmtId="183" fontId="31" fillId="0" borderId="0" xfId="2676" applyNumberFormat="1" applyFont="1" applyBorder="1"/>
    <xf numFmtId="0" fontId="31" fillId="0" borderId="0" xfId="2666" applyFont="1" applyBorder="1" applyAlignment="1">
      <alignment horizontal="left" indent="1"/>
    </xf>
    <xf numFmtId="1" fontId="31" fillId="0" borderId="0" xfId="2676" applyNumberFormat="1" applyFont="1" applyFill="1" applyBorder="1" applyAlignment="1">
      <alignment horizontal="right" indent="1"/>
    </xf>
    <xf numFmtId="0" fontId="31" fillId="0" borderId="0" xfId="2666" applyFont="1" applyFill="1" applyBorder="1" applyAlignment="1">
      <alignment horizontal="left" indent="1"/>
    </xf>
    <xf numFmtId="0" fontId="31" fillId="0" borderId="0" xfId="2672" applyFont="1" applyBorder="1" applyAlignment="1">
      <alignment horizontal="left"/>
    </xf>
    <xf numFmtId="183" fontId="31" fillId="0" borderId="0" xfId="2676" applyNumberFormat="1" applyFont="1" applyBorder="1" applyAlignment="1">
      <alignment horizontal="right" indent="2"/>
    </xf>
    <xf numFmtId="1" fontId="31" fillId="0" borderId="0" xfId="2676" applyNumberFormat="1" applyFont="1" applyFill="1" applyAlignment="1">
      <alignment horizontal="right" indent="1"/>
    </xf>
    <xf numFmtId="183" fontId="31" fillId="0" borderId="0" xfId="2676" applyNumberFormat="1" applyFont="1" applyAlignment="1">
      <alignment horizontal="right" indent="2"/>
    </xf>
    <xf numFmtId="0" fontId="31" fillId="0" borderId="0" xfId="2676" applyFont="1" applyFill="1"/>
    <xf numFmtId="0" fontId="91" fillId="0" borderId="0" xfId="2663" applyNumberFormat="1" applyFont="1" applyFill="1" applyAlignment="1">
      <alignment horizontal="left"/>
    </xf>
    <xf numFmtId="0" fontId="31" fillId="0" borderId="0" xfId="2663" applyFont="1" applyFill="1" applyAlignment="1">
      <alignment horizontal="right"/>
    </xf>
    <xf numFmtId="0" fontId="31" fillId="0" borderId="0" xfId="2663" applyFont="1" applyFill="1" applyAlignment="1">
      <alignment horizontal="center" vertical="center" wrapText="1"/>
    </xf>
    <xf numFmtId="0" fontId="91" fillId="0" borderId="0" xfId="2663" applyFont="1" applyFill="1" applyAlignment="1">
      <alignment horizontal="center" vertical="center" wrapText="1"/>
    </xf>
    <xf numFmtId="0" fontId="96" fillId="0" borderId="0" xfId="2663" applyFont="1" applyFill="1" applyAlignment="1">
      <alignment horizontal="center" vertical="center" wrapText="1"/>
    </xf>
    <xf numFmtId="0" fontId="91" fillId="0" borderId="0" xfId="2663" applyFont="1" applyFill="1"/>
    <xf numFmtId="0" fontId="100" fillId="0" borderId="0" xfId="2674" applyFont="1" applyFill="1" applyBorder="1" applyAlignment="1">
      <alignment horizontal="center"/>
    </xf>
    <xf numFmtId="0" fontId="102" fillId="0" borderId="0" xfId="2674" applyNumberFormat="1" applyFont="1" applyFill="1" applyBorder="1" applyAlignment="1">
      <alignment horizontal="right"/>
    </xf>
    <xf numFmtId="2" fontId="99" fillId="0" borderId="0" xfId="0" applyNumberFormat="1" applyFont="1" applyBorder="1" applyAlignment="1">
      <alignment horizontal="right" wrapText="1"/>
    </xf>
    <xf numFmtId="0" fontId="100" fillId="0" borderId="0" xfId="2674" applyFont="1" applyFill="1" applyBorder="1"/>
    <xf numFmtId="0" fontId="99" fillId="0" borderId="0" xfId="2670" applyFont="1" applyFill="1" applyBorder="1" applyAlignment="1"/>
    <xf numFmtId="0" fontId="100" fillId="0" borderId="0" xfId="2670" applyFont="1" applyBorder="1" applyAlignment="1"/>
    <xf numFmtId="0" fontId="99" fillId="0" borderId="0" xfId="2670" applyFont="1" applyBorder="1" applyAlignment="1"/>
    <xf numFmtId="3" fontId="99" fillId="0" borderId="0" xfId="2670" applyNumberFormat="1" applyFont="1" applyBorder="1" applyAlignment="1"/>
    <xf numFmtId="0" fontId="100" fillId="0" borderId="0" xfId="2670" applyFont="1" applyBorder="1"/>
    <xf numFmtId="0" fontId="31" fillId="0" borderId="0" xfId="2670" applyFont="1" applyBorder="1" applyAlignment="1">
      <alignment vertical="center"/>
    </xf>
    <xf numFmtId="0" fontId="90" fillId="0" borderId="0" xfId="2662" applyNumberFormat="1" applyFont="1" applyFill="1" applyBorder="1" applyAlignment="1">
      <alignment vertical="center"/>
    </xf>
    <xf numFmtId="0" fontId="91" fillId="0" borderId="0" xfId="2325" applyFont="1" applyFill="1" applyBorder="1"/>
    <xf numFmtId="3" fontId="100" fillId="0" borderId="0" xfId="2670" applyNumberFormat="1" applyFont="1" applyBorder="1" applyAlignment="1"/>
    <xf numFmtId="3" fontId="31" fillId="0" borderId="0" xfId="2325" applyNumberFormat="1" applyFont="1" applyFill="1" applyBorder="1"/>
    <xf numFmtId="4" fontId="100" fillId="0" borderId="0" xfId="2670" applyNumberFormat="1" applyFont="1" applyBorder="1" applyAlignment="1"/>
    <xf numFmtId="2" fontId="100" fillId="0" borderId="0" xfId="2670" applyNumberFormat="1" applyFont="1" applyBorder="1" applyAlignment="1"/>
    <xf numFmtId="3" fontId="31" fillId="0" borderId="0" xfId="2676" applyNumberFormat="1" applyFont="1" applyBorder="1"/>
    <xf numFmtId="2" fontId="31" fillId="0" borderId="0" xfId="2676" applyNumberFormat="1" applyFont="1" applyBorder="1"/>
    <xf numFmtId="0" fontId="69" fillId="0" borderId="16" xfId="2662" applyFont="1" applyFill="1" applyBorder="1"/>
    <xf numFmtId="0" fontId="69" fillId="0" borderId="0" xfId="0" applyNumberFormat="1" applyFont="1" applyFill="1" applyBorder="1" applyAlignment="1"/>
    <xf numFmtId="0" fontId="90" fillId="0" borderId="0" xfId="0" applyNumberFormat="1" applyFont="1" applyFill="1" applyBorder="1" applyAlignment="1">
      <alignment horizontal="center"/>
    </xf>
    <xf numFmtId="49" fontId="94" fillId="0" borderId="0" xfId="0" applyNumberFormat="1" applyFont="1" applyBorder="1" applyAlignment="1">
      <alignment horizontal="left" wrapText="1"/>
    </xf>
    <xf numFmtId="49" fontId="104" fillId="0" borderId="0" xfId="0" applyNumberFormat="1" applyFont="1" applyBorder="1" applyAlignment="1">
      <alignment horizontal="left" wrapText="1"/>
    </xf>
    <xf numFmtId="0" fontId="31" fillId="0" borderId="0" xfId="2663" applyFont="1" applyFill="1" applyBorder="1"/>
    <xf numFmtId="0" fontId="99" fillId="0" borderId="16" xfId="2663" applyNumberFormat="1" applyFont="1" applyFill="1" applyBorder="1" applyAlignment="1">
      <alignment vertical="center" wrapText="1"/>
    </xf>
    <xf numFmtId="49" fontId="104" fillId="0" borderId="0" xfId="0" applyNumberFormat="1" applyFont="1" applyFill="1" applyBorder="1" applyAlignment="1">
      <alignment horizontal="left" wrapText="1"/>
    </xf>
    <xf numFmtId="49" fontId="104" fillId="0" borderId="0" xfId="0" applyNumberFormat="1" applyFont="1" applyFill="1" applyBorder="1" applyAlignment="1">
      <alignment horizontal="center" wrapText="1"/>
    </xf>
    <xf numFmtId="0" fontId="99" fillId="0" borderId="16" xfId="2665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3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justify" wrapText="1"/>
    </xf>
    <xf numFmtId="0" fontId="69" fillId="0" borderId="0" xfId="0" quotePrefix="1" applyFont="1" applyBorder="1" applyAlignment="1">
      <alignment horizontal="justify" wrapText="1"/>
    </xf>
    <xf numFmtId="0" fontId="31" fillId="0" borderId="0" xfId="2666" applyFont="1" applyBorder="1" applyAlignment="1">
      <alignment horizontal="left"/>
    </xf>
    <xf numFmtId="1" fontId="31" fillId="0" borderId="0" xfId="2676" applyNumberFormat="1" applyFont="1" applyFill="1" applyBorder="1" applyAlignment="1">
      <alignment horizontal="right"/>
    </xf>
    <xf numFmtId="183" fontId="31" fillId="0" borderId="0" xfId="2676" applyNumberFormat="1" applyFont="1" applyBorder="1" applyAlignment="1">
      <alignment horizontal="right"/>
    </xf>
    <xf numFmtId="0" fontId="99" fillId="0" borderId="16" xfId="2676" applyFont="1" applyBorder="1"/>
    <xf numFmtId="0" fontId="90" fillId="0" borderId="0" xfId="2670" applyFont="1" applyBorder="1" applyAlignment="1">
      <alignment horizontal="center"/>
    </xf>
    <xf numFmtId="0" fontId="90" fillId="0" borderId="0" xfId="2670" applyFont="1" applyBorder="1" applyAlignment="1"/>
    <xf numFmtId="0" fontId="91" fillId="0" borderId="0" xfId="2670" applyFont="1" applyBorder="1"/>
    <xf numFmtId="3" fontId="94" fillId="0" borderId="0" xfId="0" applyNumberFormat="1" applyFont="1" applyBorder="1" applyAlignment="1">
      <alignment horizontal="right" wrapText="1" indent="1"/>
    </xf>
    <xf numFmtId="3" fontId="104" fillId="0" borderId="0" xfId="0" applyNumberFormat="1" applyFont="1" applyBorder="1" applyAlignment="1">
      <alignment horizontal="right" wrapText="1" indent="1"/>
    </xf>
    <xf numFmtId="0" fontId="90" fillId="0" borderId="0" xfId="2669" applyFont="1" applyBorder="1" applyAlignment="1"/>
    <xf numFmtId="0" fontId="69" fillId="0" borderId="0" xfId="2669" applyFont="1" applyBorder="1" applyAlignment="1"/>
    <xf numFmtId="4" fontId="69" fillId="0" borderId="0" xfId="2671" applyNumberFormat="1" applyFont="1" applyBorder="1" applyAlignment="1">
      <alignment horizontal="right"/>
    </xf>
    <xf numFmtId="0" fontId="103" fillId="0" borderId="0" xfId="2669" applyFont="1" applyBorder="1" applyAlignment="1"/>
    <xf numFmtId="0" fontId="103" fillId="0" borderId="0" xfId="2669" applyFont="1" applyBorder="1" applyAlignment="1">
      <alignment horizontal="left" indent="4"/>
    </xf>
    <xf numFmtId="0" fontId="69" fillId="0" borderId="0" xfId="0" applyNumberFormat="1" applyFont="1" applyBorder="1" applyAlignment="1">
      <alignment horizontal="left"/>
    </xf>
    <xf numFmtId="0" fontId="103" fillId="0" borderId="0" xfId="2669" applyFont="1" applyBorder="1" applyAlignment="1">
      <alignment horizontal="left" indent="2"/>
    </xf>
    <xf numFmtId="0" fontId="31" fillId="0" borderId="0" xfId="2675" applyFont="1" applyBorder="1" applyAlignment="1">
      <alignment horizontal="center"/>
    </xf>
    <xf numFmtId="0" fontId="31" fillId="0" borderId="0" xfId="2675" applyFont="1" applyBorder="1"/>
    <xf numFmtId="0" fontId="90" fillId="0" borderId="0" xfId="2325" applyFont="1" applyFill="1" applyBorder="1" applyAlignment="1">
      <alignment horizontal="center"/>
    </xf>
    <xf numFmtId="0" fontId="90" fillId="0" borderId="0" xfId="2325" applyFont="1" applyFill="1" applyBorder="1" applyAlignment="1">
      <alignment horizontal="left"/>
    </xf>
    <xf numFmtId="0" fontId="69" fillId="0" borderId="0" xfId="2325" applyNumberFormat="1" applyFont="1" applyFill="1" applyBorder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NumberFormat="1" applyFont="1" applyFill="1" applyBorder="1" applyAlignment="1">
      <alignment wrapText="1"/>
    </xf>
    <xf numFmtId="0" fontId="90" fillId="0" borderId="0" xfId="2673" applyNumberFormat="1" applyFont="1" applyFill="1" applyBorder="1" applyAlignment="1">
      <alignment horizontal="left"/>
    </xf>
    <xf numFmtId="0" fontId="69" fillId="0" borderId="0" xfId="2673" applyNumberFormat="1" applyFont="1" applyFill="1" applyBorder="1" applyAlignment="1">
      <alignment horizontal="left" indent="1"/>
    </xf>
    <xf numFmtId="0" fontId="99" fillId="0" borderId="16" xfId="2674" applyFont="1" applyFill="1" applyBorder="1" applyAlignment="1">
      <alignment vertical="center" wrapText="1"/>
    </xf>
    <xf numFmtId="3" fontId="94" fillId="0" borderId="0" xfId="0" applyNumberFormat="1" applyFont="1" applyBorder="1" applyAlignment="1">
      <alignment horizontal="right" indent="1"/>
    </xf>
    <xf numFmtId="4" fontId="94" fillId="0" borderId="0" xfId="0" applyNumberFormat="1" applyFont="1" applyBorder="1" applyAlignment="1">
      <alignment horizontal="right" wrapText="1" indent="2"/>
    </xf>
    <xf numFmtId="4" fontId="104" fillId="0" borderId="0" xfId="0" applyNumberFormat="1" applyFont="1" applyBorder="1" applyAlignment="1">
      <alignment horizontal="right" wrapText="1" indent="2"/>
    </xf>
    <xf numFmtId="3" fontId="90" fillId="0" borderId="0" xfId="0" applyNumberFormat="1" applyFont="1" applyBorder="1" applyAlignment="1">
      <alignment horizontal="right" wrapText="1" indent="1"/>
    </xf>
    <xf numFmtId="0" fontId="104" fillId="0" borderId="0" xfId="0" applyFont="1" applyBorder="1" applyAlignment="1">
      <alignment horizontal="right" wrapText="1"/>
    </xf>
    <xf numFmtId="3" fontId="104" fillId="0" borderId="0" xfId="0" applyNumberFormat="1" applyFont="1" applyFill="1" applyBorder="1" applyAlignment="1">
      <alignment horizontal="right" wrapText="1" indent="1"/>
    </xf>
    <xf numFmtId="183" fontId="90" fillId="0" borderId="0" xfId="2663" applyNumberFormat="1" applyFont="1" applyFill="1" applyBorder="1" applyAlignment="1">
      <alignment horizontal="right" indent="2"/>
    </xf>
    <xf numFmtId="0" fontId="94" fillId="0" borderId="0" xfId="4275" applyFont="1" applyBorder="1"/>
    <xf numFmtId="0" fontId="104" fillId="0" borderId="0" xfId="4275" applyFont="1" applyBorder="1"/>
    <xf numFmtId="0" fontId="100" fillId="0" borderId="2" xfId="2663" applyNumberFormat="1" applyFont="1" applyFill="1" applyBorder="1" applyAlignment="1">
      <alignment horizontal="center" vertical="top" wrapText="1"/>
    </xf>
    <xf numFmtId="0" fontId="69" fillId="0" borderId="2" xfId="2676" applyNumberFormat="1" applyFont="1" applyBorder="1" applyAlignment="1">
      <alignment horizontal="center" vertical="top" wrapText="1"/>
    </xf>
    <xf numFmtId="0" fontId="100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/>
    <xf numFmtId="0" fontId="69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 applyAlignment="1">
      <alignment horizontal="center" vertical="center" wrapText="1"/>
    </xf>
    <xf numFmtId="0" fontId="90" fillId="0" borderId="0" xfId="2663" applyFont="1" applyFill="1"/>
    <xf numFmtId="0" fontId="90" fillId="0" borderId="0" xfId="2663" applyFont="1" applyFill="1" applyAlignment="1">
      <alignment horizontal="right" wrapText="1"/>
    </xf>
    <xf numFmtId="2" fontId="90" fillId="0" borderId="0" xfId="2663" applyNumberFormat="1" applyFont="1" applyFill="1" applyAlignment="1">
      <alignment horizontal="right" wrapText="1"/>
    </xf>
    <xf numFmtId="2" fontId="90" fillId="0" borderId="0" xfId="2663" applyNumberFormat="1" applyFont="1" applyFill="1"/>
    <xf numFmtId="2" fontId="69" fillId="0" borderId="0" xfId="2663" applyNumberFormat="1" applyFont="1" applyFill="1"/>
    <xf numFmtId="0" fontId="90" fillId="0" borderId="0" xfId="2663" applyFont="1" applyFill="1" applyBorder="1" applyAlignment="1">
      <alignment horizontal="right" wrapText="1"/>
    </xf>
    <xf numFmtId="0" fontId="69" fillId="0" borderId="0" xfId="2663" applyFont="1" applyFill="1" applyBorder="1" applyAlignment="1">
      <alignment horizontal="center" vertical="center" wrapText="1"/>
    </xf>
    <xf numFmtId="0" fontId="90" fillId="0" borderId="0" xfId="2663" applyFont="1" applyFill="1" applyBorder="1"/>
    <xf numFmtId="0" fontId="69" fillId="0" borderId="0" xfId="2663" applyFont="1" applyFill="1" applyBorder="1"/>
    <xf numFmtId="2" fontId="90" fillId="0" borderId="0" xfId="2663" applyNumberFormat="1" applyFont="1" applyFill="1" applyBorder="1"/>
    <xf numFmtId="2" fontId="69" fillId="0" borderId="0" xfId="2663" applyNumberFormat="1" applyFont="1" applyFill="1" applyBorder="1"/>
    <xf numFmtId="4" fontId="90" fillId="0" borderId="0" xfId="2675" applyNumberFormat="1" applyFont="1"/>
    <xf numFmtId="4" fontId="69" fillId="0" borderId="0" xfId="2675" applyNumberFormat="1" applyFont="1"/>
    <xf numFmtId="3" fontId="91" fillId="0" borderId="0" xfId="2670" applyNumberFormat="1" applyFont="1" applyBorder="1" applyAlignment="1"/>
    <xf numFmtId="43" fontId="31" fillId="0" borderId="0" xfId="2670" applyNumberFormat="1" applyFont="1" applyBorder="1" applyAlignment="1"/>
    <xf numFmtId="3" fontId="31" fillId="0" borderId="0" xfId="2670" applyNumberFormat="1" applyFont="1" applyBorder="1" applyAlignment="1"/>
    <xf numFmtId="0" fontId="90" fillId="0" borderId="0" xfId="2675" applyFont="1"/>
    <xf numFmtId="4" fontId="90" fillId="0" borderId="0" xfId="2675" applyNumberFormat="1" applyFont="1" applyBorder="1" applyAlignment="1">
      <alignment horizontal="right" indent="1"/>
    </xf>
    <xf numFmtId="4" fontId="69" fillId="0" borderId="0" xfId="2671" applyNumberFormat="1" applyFont="1" applyBorder="1" applyAlignment="1">
      <alignment horizontal="right" indent="1"/>
    </xf>
    <xf numFmtId="4" fontId="69" fillId="0" borderId="0" xfId="2675" applyNumberFormat="1" applyFont="1" applyBorder="1" applyAlignment="1">
      <alignment horizontal="right" indent="1"/>
    </xf>
    <xf numFmtId="4" fontId="103" fillId="0" borderId="0" xfId="2671" applyNumberFormat="1" applyFont="1" applyBorder="1" applyAlignment="1">
      <alignment horizontal="right" indent="1"/>
    </xf>
    <xf numFmtId="4" fontId="103" fillId="0" borderId="0" xfId="2675" applyNumberFormat="1" applyFont="1" applyBorder="1" applyAlignment="1">
      <alignment horizontal="right" indent="1"/>
    </xf>
    <xf numFmtId="4" fontId="90" fillId="0" borderId="0" xfId="2671" applyNumberFormat="1" applyFont="1" applyBorder="1" applyAlignment="1">
      <alignment horizontal="right" indent="3"/>
    </xf>
    <xf numFmtId="4" fontId="69" fillId="0" borderId="0" xfId="2671" applyNumberFormat="1" applyFont="1" applyBorder="1" applyAlignment="1">
      <alignment horizontal="right" indent="3"/>
    </xf>
    <xf numFmtId="4" fontId="103" fillId="0" borderId="0" xfId="2671" applyNumberFormat="1" applyFont="1" applyBorder="1" applyAlignment="1">
      <alignment horizontal="right" indent="3"/>
    </xf>
    <xf numFmtId="4" fontId="69" fillId="0" borderId="0" xfId="2675" applyNumberFormat="1" applyFont="1" applyBorder="1" applyAlignment="1">
      <alignment horizontal="right" indent="3"/>
    </xf>
    <xf numFmtId="4" fontId="103" fillId="0" borderId="0" xfId="2675" applyNumberFormat="1" applyFont="1" applyBorder="1" applyAlignment="1">
      <alignment horizontal="right" indent="3"/>
    </xf>
    <xf numFmtId="4" fontId="90" fillId="0" borderId="0" xfId="2675" applyNumberFormat="1" applyFont="1" applyBorder="1" applyAlignment="1">
      <alignment horizontal="right" indent="3"/>
    </xf>
    <xf numFmtId="0" fontId="94" fillId="0" borderId="0" xfId="4275" applyFont="1"/>
    <xf numFmtId="0" fontId="95" fillId="0" borderId="16" xfId="4275" applyFont="1" applyBorder="1"/>
    <xf numFmtId="0" fontId="95" fillId="0" borderId="0" xfId="4275" applyFont="1"/>
    <xf numFmtId="0" fontId="104" fillId="0" borderId="0" xfId="4275" applyFont="1" applyBorder="1" applyAlignment="1"/>
    <xf numFmtId="0" fontId="104" fillId="0" borderId="0" xfId="4275" applyFont="1" applyBorder="1" applyAlignment="1">
      <alignment horizontal="center"/>
    </xf>
    <xf numFmtId="0" fontId="104" fillId="0" borderId="0" xfId="4275" applyFont="1" applyBorder="1" applyAlignment="1">
      <alignment horizontal="left" indent="2"/>
    </xf>
    <xf numFmtId="0" fontId="95" fillId="0" borderId="0" xfId="4275" applyFont="1" applyBorder="1"/>
    <xf numFmtId="0" fontId="93" fillId="0" borderId="0" xfId="2669" applyFont="1" applyBorder="1" applyAlignment="1">
      <alignment horizontal="right"/>
    </xf>
    <xf numFmtId="2" fontId="69" fillId="0" borderId="0" xfId="0" applyNumberFormat="1" applyFont="1" applyBorder="1" applyAlignment="1">
      <alignment horizontal="left" indent="1"/>
    </xf>
    <xf numFmtId="2" fontId="69" fillId="0" borderId="0" xfId="0" applyNumberFormat="1" applyFont="1" applyBorder="1" applyAlignment="1">
      <alignment horizontal="left" wrapText="1" inden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wrapText="1" indent="1"/>
    </xf>
    <xf numFmtId="0" fontId="95" fillId="0" borderId="0" xfId="4280" applyFont="1" applyFill="1"/>
    <xf numFmtId="0" fontId="101" fillId="0" borderId="0" xfId="4280" applyFont="1" applyFill="1"/>
    <xf numFmtId="3" fontId="95" fillId="0" borderId="0" xfId="4280" applyNumberFormat="1" applyFont="1" applyFill="1"/>
    <xf numFmtId="4" fontId="95" fillId="0" borderId="0" xfId="4280" applyNumberFormat="1" applyFont="1" applyFill="1"/>
    <xf numFmtId="0" fontId="92" fillId="0" borderId="0" xfId="4280" applyFont="1" applyFill="1"/>
    <xf numFmtId="0" fontId="104" fillId="0" borderId="0" xfId="0" applyFont="1" applyBorder="1" applyAlignment="1">
      <alignment vertical="top" wrapText="1"/>
    </xf>
    <xf numFmtId="0" fontId="104" fillId="0" borderId="2" xfId="0" applyFont="1" applyBorder="1" applyAlignment="1">
      <alignment horizontal="center" vertical="top" wrapText="1"/>
    </xf>
    <xf numFmtId="0" fontId="103" fillId="0" borderId="0" xfId="2670" applyFont="1" applyBorder="1" applyAlignment="1">
      <alignment horizontal="left" indent="2"/>
    </xf>
    <xf numFmtId="0" fontId="90" fillId="0" borderId="0" xfId="2670" applyFont="1" applyBorder="1" applyAlignment="1">
      <alignment horizontal="left" indent="1"/>
    </xf>
    <xf numFmtId="3" fontId="109" fillId="0" borderId="0" xfId="0" applyNumberFormat="1" applyFont="1" applyBorder="1" applyAlignment="1">
      <alignment horizontal="right" wrapText="1" indent="1"/>
    </xf>
    <xf numFmtId="0" fontId="100" fillId="0" borderId="2" xfId="2665" applyFont="1" applyFill="1" applyBorder="1" applyAlignment="1">
      <alignment horizontal="center" vertical="top" wrapText="1"/>
    </xf>
    <xf numFmtId="0" fontId="100" fillId="0" borderId="2" xfId="2664" applyFont="1" applyFill="1" applyBorder="1" applyAlignment="1">
      <alignment horizontal="center" vertical="top" wrapText="1"/>
    </xf>
    <xf numFmtId="0" fontId="104" fillId="0" borderId="2" xfId="4280" applyFont="1" applyFill="1" applyBorder="1" applyAlignment="1">
      <alignment horizontal="center" vertical="top" wrapText="1"/>
    </xf>
    <xf numFmtId="39" fontId="69" fillId="0" borderId="0" xfId="2680" applyNumberFormat="1" applyFont="1" applyBorder="1" applyAlignment="1">
      <alignment horizontal="right" wrapText="1" indent="1"/>
    </xf>
    <xf numFmtId="39" fontId="90" fillId="0" borderId="0" xfId="2680" applyNumberFormat="1" applyFont="1" applyBorder="1" applyAlignment="1">
      <alignment horizontal="right" wrapText="1" indent="1"/>
    </xf>
    <xf numFmtId="2" fontId="31" fillId="0" borderId="0" xfId="2670" applyNumberFormat="1" applyFont="1" applyBorder="1" applyAlignment="1">
      <alignment vertical="center"/>
    </xf>
    <xf numFmtId="37" fontId="90" fillId="0" borderId="0" xfId="2680" applyNumberFormat="1" applyFont="1" applyBorder="1" applyAlignment="1">
      <alignment horizontal="right" wrapText="1"/>
    </xf>
    <xf numFmtId="37" fontId="69" fillId="0" borderId="0" xfId="2680" applyNumberFormat="1" applyFont="1" applyBorder="1" applyAlignment="1">
      <alignment horizontal="right" wrapText="1"/>
    </xf>
    <xf numFmtId="37" fontId="104" fillId="0" borderId="0" xfId="0" applyNumberFormat="1" applyFont="1" applyBorder="1" applyAlignment="1">
      <alignment horizontal="right"/>
    </xf>
    <xf numFmtId="0" fontId="91" fillId="0" borderId="0" xfId="2670" applyFont="1" applyBorder="1" applyAlignment="1">
      <alignment horizontal="right" indent="2"/>
    </xf>
    <xf numFmtId="0" fontId="91" fillId="0" borderId="0" xfId="2670" applyFont="1" applyBorder="1" applyAlignment="1">
      <alignment horizontal="right" indent="1"/>
    </xf>
    <xf numFmtId="39" fontId="90" fillId="0" borderId="0" xfId="2680" applyNumberFormat="1" applyFont="1" applyBorder="1" applyAlignment="1">
      <alignment horizontal="right" wrapText="1" indent="2"/>
    </xf>
    <xf numFmtId="39" fontId="69" fillId="0" borderId="0" xfId="2680" applyNumberFormat="1" applyFont="1" applyBorder="1" applyAlignment="1">
      <alignment horizontal="right" wrapText="1" indent="2"/>
    </xf>
    <xf numFmtId="3" fontId="94" fillId="0" borderId="0" xfId="0" applyNumberFormat="1" applyFont="1" applyBorder="1" applyAlignment="1">
      <alignment wrapText="1"/>
    </xf>
    <xf numFmtId="3" fontId="94" fillId="0" borderId="0" xfId="0" applyNumberFormat="1" applyFont="1" applyBorder="1" applyAlignment="1"/>
    <xf numFmtId="3" fontId="109" fillId="0" borderId="0" xfId="0" applyNumberFormat="1" applyFont="1" applyBorder="1" applyAlignment="1">
      <alignment wrapText="1"/>
    </xf>
    <xf numFmtId="4" fontId="90" fillId="0" borderId="0" xfId="2670" applyNumberFormat="1" applyFont="1" applyBorder="1" applyAlignment="1">
      <alignment horizontal="right" indent="1"/>
    </xf>
    <xf numFmtId="4" fontId="69" fillId="0" borderId="0" xfId="2670" applyNumberFormat="1" applyFont="1" applyBorder="1" applyAlignment="1">
      <alignment horizontal="right" indent="1"/>
    </xf>
    <xf numFmtId="4" fontId="90" fillId="0" borderId="0" xfId="2670" applyNumberFormat="1" applyFont="1" applyBorder="1" applyAlignment="1">
      <alignment horizontal="right" indent="2"/>
    </xf>
    <xf numFmtId="4" fontId="69" fillId="0" borderId="0" xfId="2670" applyNumberFormat="1" applyFont="1" applyBorder="1" applyAlignment="1">
      <alignment horizontal="right" indent="2"/>
    </xf>
    <xf numFmtId="4" fontId="104" fillId="0" borderId="0" xfId="0" applyNumberFormat="1" applyFont="1" applyFill="1" applyBorder="1" applyAlignment="1">
      <alignment horizontal="right" wrapText="1" indent="1"/>
    </xf>
    <xf numFmtId="4" fontId="90" fillId="0" borderId="0" xfId="2677" applyNumberFormat="1" applyFont="1" applyBorder="1" applyAlignment="1">
      <alignment horizontal="right" indent="2"/>
    </xf>
    <xf numFmtId="4" fontId="69" fillId="0" borderId="0" xfId="2677" applyNumberFormat="1" applyFont="1" applyBorder="1" applyAlignment="1">
      <alignment horizontal="right" indent="2"/>
    </xf>
    <xf numFmtId="3" fontId="90" fillId="0" borderId="0" xfId="2677" applyNumberFormat="1" applyFont="1" applyBorder="1" applyAlignment="1">
      <alignment horizontal="right" indent="1"/>
    </xf>
    <xf numFmtId="3" fontId="69" fillId="0" borderId="0" xfId="2677" applyNumberFormat="1" applyFont="1" applyBorder="1" applyAlignment="1">
      <alignment horizontal="right" indent="1"/>
    </xf>
    <xf numFmtId="3" fontId="105" fillId="0" borderId="0" xfId="2677" applyNumberFormat="1" applyFont="1" applyBorder="1" applyAlignment="1">
      <alignment horizontal="right" indent="1"/>
    </xf>
    <xf numFmtId="3" fontId="103" fillId="0" borderId="0" xfId="2677" applyNumberFormat="1" applyFont="1" applyBorder="1" applyAlignment="1">
      <alignment horizontal="right" indent="1"/>
    </xf>
    <xf numFmtId="3" fontId="106" fillId="0" borderId="0" xfId="2677" applyNumberFormat="1" applyFont="1" applyBorder="1" applyAlignment="1">
      <alignment horizontal="right" indent="1"/>
    </xf>
    <xf numFmtId="3" fontId="90" fillId="0" borderId="0" xfId="2325" applyNumberFormat="1" applyFont="1" applyFill="1" applyBorder="1"/>
    <xf numFmtId="4" fontId="69" fillId="0" borderId="0" xfId="2325" applyNumberFormat="1" applyFont="1" applyFill="1" applyBorder="1"/>
    <xf numFmtId="3" fontId="69" fillId="0" borderId="0" xfId="2325" applyNumberFormat="1" applyFont="1" applyFill="1" applyBorder="1"/>
    <xf numFmtId="4" fontId="90" fillId="0" borderId="0" xfId="2325" applyNumberFormat="1" applyFont="1" applyFill="1" applyBorder="1" applyAlignment="1">
      <alignment horizontal="right" indent="2"/>
    </xf>
    <xf numFmtId="4" fontId="69" fillId="0" borderId="0" xfId="2325" applyNumberFormat="1" applyFont="1" applyFill="1" applyBorder="1" applyAlignment="1">
      <alignment horizontal="right" indent="2"/>
    </xf>
    <xf numFmtId="4" fontId="104" fillId="0" borderId="0" xfId="4280" applyNumberFormat="1" applyFont="1" applyFill="1" applyAlignment="1">
      <alignment horizontal="right" indent="1"/>
    </xf>
    <xf numFmtId="4" fontId="94" fillId="0" borderId="0" xfId="4280" applyNumberFormat="1" applyFont="1" applyFill="1" applyAlignment="1">
      <alignment horizontal="right" indent="1"/>
    </xf>
    <xf numFmtId="3" fontId="69" fillId="0" borderId="0" xfId="0" applyNumberFormat="1" applyFont="1" applyBorder="1" applyAlignment="1">
      <alignment horizontal="right" wrapText="1" indent="1"/>
    </xf>
    <xf numFmtId="4" fontId="69" fillId="0" borderId="0" xfId="0" applyNumberFormat="1" applyFont="1" applyBorder="1" applyAlignment="1">
      <alignment horizontal="right" wrapText="1" indent="1"/>
    </xf>
    <xf numFmtId="3" fontId="90" fillId="0" borderId="0" xfId="2662" applyNumberFormat="1" applyFont="1" applyFill="1" applyBorder="1" applyAlignment="1"/>
    <xf numFmtId="3" fontId="101" fillId="0" borderId="0" xfId="4280" applyNumberFormat="1" applyFont="1" applyFill="1"/>
    <xf numFmtId="3" fontId="92" fillId="0" borderId="0" xfId="4280" applyNumberFormat="1" applyFont="1" applyFill="1"/>
    <xf numFmtId="2" fontId="95" fillId="0" borderId="0" xfId="4280" applyNumberFormat="1" applyFont="1" applyFill="1"/>
    <xf numFmtId="0" fontId="93" fillId="0" borderId="0" xfId="2325" applyFont="1" applyFill="1" applyBorder="1" applyAlignment="1">
      <alignment horizontal="left"/>
    </xf>
    <xf numFmtId="4" fontId="31" fillId="0" borderId="0" xfId="2670" applyNumberFormat="1" applyFont="1" applyBorder="1" applyAlignment="1">
      <alignment vertical="center"/>
    </xf>
    <xf numFmtId="2" fontId="31" fillId="0" borderId="0" xfId="2664" applyNumberFormat="1" applyFont="1" applyFill="1" applyBorder="1"/>
    <xf numFmtId="2" fontId="100" fillId="0" borderId="0" xfId="2670" applyNumberFormat="1" applyFont="1" applyBorder="1"/>
    <xf numFmtId="2" fontId="99" fillId="0" borderId="0" xfId="2670" applyNumberFormat="1" applyFont="1" applyBorder="1" applyAlignment="1"/>
    <xf numFmtId="4" fontId="31" fillId="0" borderId="0" xfId="2663" applyNumberFormat="1" applyFont="1" applyFill="1"/>
    <xf numFmtId="4" fontId="94" fillId="0" borderId="0" xfId="0" applyNumberFormat="1" applyFont="1" applyFill="1" applyBorder="1" applyAlignment="1">
      <alignment horizontal="right" wrapText="1" indent="2"/>
    </xf>
    <xf numFmtId="4" fontId="104" fillId="0" borderId="0" xfId="0" applyNumberFormat="1" applyFont="1" applyFill="1" applyBorder="1" applyAlignment="1">
      <alignment horizontal="right" wrapText="1" indent="2"/>
    </xf>
    <xf numFmtId="0" fontId="104" fillId="0" borderId="0" xfId="0" applyFont="1"/>
    <xf numFmtId="0" fontId="69" fillId="0" borderId="2" xfId="2676" applyNumberFormat="1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4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Border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Fill="1" applyBorder="1"/>
    <xf numFmtId="0" fontId="69" fillId="0" borderId="16" xfId="2662" applyFont="1" applyFill="1" applyBorder="1" applyAlignment="1">
      <alignment horizontal="center" vertical="center"/>
    </xf>
    <xf numFmtId="0" fontId="69" fillId="0" borderId="16" xfId="2662" applyNumberFormat="1" applyFont="1" applyFill="1" applyBorder="1" applyAlignment="1">
      <alignment horizontal="center" vertical="center"/>
    </xf>
    <xf numFmtId="0" fontId="69" fillId="0" borderId="1" xfId="2662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 wrapText="1"/>
    </xf>
    <xf numFmtId="0" fontId="69" fillId="0" borderId="0" xfId="2662" applyFont="1" applyFill="1" applyBorder="1" applyAlignment="1">
      <alignment horizontal="center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 applyFill="1"/>
    <xf numFmtId="4" fontId="90" fillId="0" borderId="0" xfId="2409" applyNumberFormat="1" applyFont="1" applyFill="1"/>
    <xf numFmtId="199" fontId="90" fillId="0" borderId="0" xfId="2409" applyNumberFormat="1" applyFont="1" applyFill="1"/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2" fontId="90" fillId="0" borderId="0" xfId="0" applyNumberFormat="1" applyFont="1" applyBorder="1" applyAlignment="1">
      <alignment horizontal="left" vertical="center" wrapText="1"/>
    </xf>
    <xf numFmtId="2" fontId="90" fillId="0" borderId="0" xfId="0" applyNumberFormat="1" applyFont="1" applyBorder="1" applyAlignment="1">
      <alignment horizontal="center" vertical="center" wrapText="1"/>
    </xf>
    <xf numFmtId="0" fontId="90" fillId="0" borderId="0" xfId="2409" applyFont="1" applyFill="1" applyAlignment="1">
      <alignment vertical="center"/>
    </xf>
    <xf numFmtId="43" fontId="90" fillId="0" borderId="0" xfId="2409" applyNumberFormat="1" applyFont="1" applyFill="1" applyAlignment="1">
      <alignment vertical="center"/>
    </xf>
    <xf numFmtId="43" fontId="69" fillId="0" borderId="0" xfId="2409" applyNumberFormat="1" applyFont="1" applyFill="1" applyAlignment="1">
      <alignment vertical="center"/>
    </xf>
    <xf numFmtId="0" fontId="69" fillId="0" borderId="0" xfId="4282" applyFont="1" applyFill="1" applyBorder="1" applyAlignment="1">
      <alignment horizontal="left" vertical="center" wrapText="1"/>
    </xf>
    <xf numFmtId="0" fontId="69" fillId="0" borderId="0" xfId="4282" applyFont="1" applyFill="1" applyBorder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Fill="1" applyAlignment="1">
      <alignment vertical="center"/>
    </xf>
    <xf numFmtId="0" fontId="69" fillId="0" borderId="0" xfId="2409" applyFont="1" applyFill="1" applyAlignment="1">
      <alignment horizontal="center" vertical="center" wrapText="1"/>
    </xf>
    <xf numFmtId="0" fontId="103" fillId="0" borderId="0" xfId="2409" applyFont="1" applyFill="1" applyAlignment="1">
      <alignment horizontal="left" vertical="center" indent="4"/>
    </xf>
    <xf numFmtId="0" fontId="103" fillId="0" borderId="0" xfId="2409" applyFont="1" applyFill="1" applyAlignment="1">
      <alignment horizontal="center" vertical="center" wrapText="1"/>
    </xf>
    <xf numFmtId="199" fontId="103" fillId="0" borderId="0" xfId="4274" applyNumberFormat="1" applyFont="1" applyFill="1" applyAlignment="1">
      <alignment vertical="center"/>
    </xf>
    <xf numFmtId="43" fontId="103" fillId="0" borderId="0" xfId="4274" applyFont="1" applyFill="1" applyBorder="1" applyAlignment="1">
      <alignment horizontal="right" vertical="center"/>
    </xf>
    <xf numFmtId="0" fontId="103" fillId="0" borderId="0" xfId="2409" applyFont="1" applyFill="1"/>
    <xf numFmtId="0" fontId="69" fillId="0" borderId="0" xfId="2409" applyFont="1" applyFill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2" fillId="0" borderId="16" xfId="2674" applyNumberFormat="1" applyFont="1" applyFill="1" applyBorder="1" applyAlignment="1">
      <alignment horizontal="right"/>
    </xf>
    <xf numFmtId="0" fontId="69" fillId="0" borderId="1" xfId="2676" applyNumberFormat="1" applyFont="1" applyBorder="1" applyAlignment="1">
      <alignment horizontal="center" vertical="center" wrapText="1"/>
    </xf>
    <xf numFmtId="0" fontId="90" fillId="0" borderId="0" xfId="2674" applyFont="1" applyFill="1" applyBorder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4" fillId="0" borderId="0" xfId="4274" applyNumberFormat="1" applyFont="1" applyAlignment="1">
      <alignment horizontal="right" vertical="center"/>
    </xf>
    <xf numFmtId="43" fontId="101" fillId="0" borderId="0" xfId="4280" applyNumberFormat="1" applyFont="1" applyFill="1"/>
    <xf numFmtId="0" fontId="94" fillId="0" borderId="0" xfId="0" applyFont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4" fontId="104" fillId="0" borderId="0" xfId="4274" applyNumberFormat="1" applyFont="1" applyAlignment="1">
      <alignment horizontal="right" vertical="center"/>
    </xf>
    <xf numFmtId="43" fontId="95" fillId="0" borderId="0" xfId="4280" applyNumberFormat="1" applyFont="1" applyFill="1"/>
    <xf numFmtId="0" fontId="69" fillId="0" borderId="0" xfId="2674" applyFont="1" applyFill="1" applyBorder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4" fillId="0" borderId="0" xfId="0" applyFont="1" applyAlignment="1">
      <alignment horizontal="left" vertical="center" wrapText="1"/>
    </xf>
    <xf numFmtId="4" fontId="104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4" fillId="0" borderId="0" xfId="0" applyFont="1" applyAlignment="1">
      <alignment horizontal="center"/>
    </xf>
    <xf numFmtId="43" fontId="104" fillId="0" borderId="0" xfId="4274" applyFont="1" applyAlignment="1">
      <alignment horizontal="right"/>
    </xf>
    <xf numFmtId="0" fontId="109" fillId="0" borderId="0" xfId="0" applyFont="1" applyAlignment="1">
      <alignment vertical="center" wrapText="1"/>
    </xf>
    <xf numFmtId="3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Fill="1" applyAlignment="1">
      <alignment horizontal="right" vertical="center"/>
    </xf>
    <xf numFmtId="43" fontId="110" fillId="0" borderId="0" xfId="4280" applyNumberFormat="1" applyFont="1" applyFill="1"/>
    <xf numFmtId="0" fontId="109" fillId="0" borderId="0" xfId="0" applyFont="1" applyAlignment="1">
      <alignment horizontal="center"/>
    </xf>
    <xf numFmtId="43" fontId="109" fillId="0" borderId="0" xfId="4274" applyFont="1" applyAlignment="1">
      <alignment horizontal="right"/>
    </xf>
    <xf numFmtId="0" fontId="109" fillId="0" borderId="0" xfId="0" applyFont="1"/>
    <xf numFmtId="0" fontId="111" fillId="0" borderId="16" xfId="0" applyFont="1" applyBorder="1" applyAlignment="1"/>
    <xf numFmtId="0" fontId="64" fillId="0" borderId="0" xfId="0" applyFont="1" applyFill="1" applyBorder="1" applyAlignment="1">
      <alignment vertical="top"/>
    </xf>
    <xf numFmtId="3" fontId="64" fillId="0" borderId="0" xfId="0" applyNumberFormat="1" applyFont="1" applyFill="1" applyBorder="1" applyAlignment="1">
      <alignment vertical="top"/>
    </xf>
    <xf numFmtId="3" fontId="69" fillId="0" borderId="2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3" fontId="104" fillId="0" borderId="0" xfId="0" applyNumberFormat="1" applyFont="1" applyBorder="1"/>
    <xf numFmtId="0" fontId="90" fillId="0" borderId="0" xfId="0" applyFont="1" applyAlignment="1">
      <alignment horizontal="left" vertical="center" wrapText="1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vertical="center"/>
    </xf>
    <xf numFmtId="43" fontId="104" fillId="0" borderId="0" xfId="4274" applyFont="1" applyBorder="1" applyAlignment="1">
      <alignment horizontal="left" indent="1"/>
    </xf>
    <xf numFmtId="43" fontId="95" fillId="0" borderId="0" xfId="4274" applyFont="1" applyBorder="1"/>
    <xf numFmtId="43" fontId="95" fillId="0" borderId="0" xfId="4274" applyFont="1"/>
    <xf numFmtId="0" fontId="69" fillId="0" borderId="0" xfId="4283" applyNumberFormat="1" applyFont="1" applyFill="1" applyAlignment="1">
      <alignment vertical="center" wrapText="1"/>
    </xf>
    <xf numFmtId="0" fontId="104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1" fillId="0" borderId="0" xfId="0" applyFont="1"/>
    <xf numFmtId="43" fontId="101" fillId="0" borderId="0" xfId="4274" applyFont="1"/>
    <xf numFmtId="200" fontId="101" fillId="0" borderId="0" xfId="0" applyNumberFormat="1" applyFont="1"/>
    <xf numFmtId="43" fontId="0" fillId="0" borderId="0" xfId="0" applyNumberFormat="1"/>
    <xf numFmtId="0" fontId="111" fillId="0" borderId="0" xfId="0" applyFont="1" applyAlignment="1"/>
    <xf numFmtId="0" fontId="90" fillId="0" borderId="0" xfId="2666" applyFont="1" applyBorder="1" applyAlignment="1">
      <alignment horizontal="left"/>
    </xf>
    <xf numFmtId="0" fontId="69" fillId="0" borderId="0" xfId="2670" applyFont="1" applyBorder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4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4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4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4" fillId="0" borderId="0" xfId="4274" applyFont="1"/>
    <xf numFmtId="43" fontId="104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4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2" fillId="0" borderId="0" xfId="0" applyFont="1" applyAlignment="1">
      <alignment vertical="center"/>
    </xf>
    <xf numFmtId="43" fontId="113" fillId="0" borderId="0" xfId="4274" applyFont="1" applyFill="1" applyBorder="1" applyAlignment="1">
      <alignment horizontal="right" indent="1"/>
    </xf>
    <xf numFmtId="0" fontId="69" fillId="0" borderId="0" xfId="0" applyFont="1" applyFill="1"/>
    <xf numFmtId="0" fontId="31" fillId="0" borderId="0" xfId="0" applyFont="1" applyFill="1"/>
    <xf numFmtId="0" fontId="69" fillId="0" borderId="1" xfId="0" applyFont="1" applyFill="1" applyBorder="1"/>
    <xf numFmtId="0" fontId="93" fillId="0" borderId="1" xfId="0" applyFont="1" applyFill="1" applyBorder="1"/>
    <xf numFmtId="0" fontId="94" fillId="0" borderId="0" xfId="0" applyFont="1" applyFill="1" applyBorder="1" applyAlignment="1">
      <alignment horizontal="center" wrapText="1"/>
    </xf>
    <xf numFmtId="200" fontId="90" fillId="0" borderId="0" xfId="0" applyNumberFormat="1" applyFont="1" applyFill="1" applyBorder="1" applyAlignment="1">
      <alignment horizontal="center" vertical="center"/>
    </xf>
    <xf numFmtId="43" fontId="90" fillId="0" borderId="0" xfId="4274" applyFont="1" applyFill="1" applyAlignment="1">
      <alignment horizontal="center" vertical="center"/>
    </xf>
    <xf numFmtId="200" fontId="31" fillId="0" borderId="0" xfId="0" applyNumberFormat="1" applyFont="1" applyFill="1"/>
    <xf numFmtId="0" fontId="94" fillId="0" borderId="0" xfId="0" applyFont="1" applyFill="1" applyBorder="1" applyAlignment="1">
      <alignment vertical="center" wrapText="1"/>
    </xf>
    <xf numFmtId="201" fontId="31" fillId="0" borderId="0" xfId="0" applyNumberFormat="1" applyFont="1" applyFill="1"/>
    <xf numFmtId="0" fontId="104" fillId="0" borderId="0" xfId="0" applyFont="1" applyFill="1" applyBorder="1" applyAlignment="1">
      <alignment vertical="center" wrapText="1"/>
    </xf>
    <xf numFmtId="200" fontId="69" fillId="0" borderId="0" xfId="0" applyNumberFormat="1" applyFont="1" applyFill="1" applyAlignment="1">
      <alignment horizontal="center" vertical="center"/>
    </xf>
    <xf numFmtId="43" fontId="69" fillId="0" borderId="0" xfId="4274" applyFont="1" applyFill="1" applyAlignment="1">
      <alignment horizontal="center" vertical="center"/>
    </xf>
    <xf numFmtId="43" fontId="31" fillId="0" borderId="0" xfId="4274" applyFont="1" applyFill="1"/>
    <xf numFmtId="0" fontId="109" fillId="0" borderId="0" xfId="0" applyFont="1" applyBorder="1" applyAlignment="1">
      <alignment vertical="center" wrapText="1"/>
    </xf>
    <xf numFmtId="200" fontId="103" fillId="0" borderId="0" xfId="0" applyNumberFormat="1" applyFont="1" applyFill="1" applyAlignment="1">
      <alignment horizontal="center" vertical="center"/>
    </xf>
    <xf numFmtId="0" fontId="115" fillId="0" borderId="0" xfId="0" applyFont="1" applyFill="1"/>
    <xf numFmtId="200" fontId="115" fillId="0" borderId="0" xfId="0" applyNumberFormat="1" applyFont="1" applyFill="1"/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left" vertical="center"/>
    </xf>
    <xf numFmtId="200" fontId="90" fillId="0" borderId="0" xfId="0" applyNumberFormat="1" applyFont="1" applyFill="1" applyAlignment="1">
      <alignment horizontal="center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 applyFill="1" applyAlignment="1"/>
    <xf numFmtId="4" fontId="90" fillId="0" borderId="0" xfId="0" applyNumberFormat="1" applyFont="1" applyFill="1" applyAlignment="1">
      <alignment horizontal="right" indent="2"/>
    </xf>
    <xf numFmtId="0" fontId="91" fillId="0" borderId="0" xfId="0" applyFont="1" applyFill="1"/>
    <xf numFmtId="200" fontId="94" fillId="0" borderId="1" xfId="4274" applyNumberFormat="1" applyFont="1" applyBorder="1"/>
    <xf numFmtId="0" fontId="115" fillId="0" borderId="0" xfId="0" applyFont="1" applyFill="1" applyAlignment="1">
      <alignment vertical="center" wrapText="1"/>
    </xf>
    <xf numFmtId="0" fontId="104" fillId="0" borderId="1" xfId="4275" applyFont="1" applyBorder="1" applyAlignment="1">
      <alignment horizontal="center" vertical="center" wrapText="1"/>
    </xf>
    <xf numFmtId="4" fontId="44" fillId="0" borderId="0" xfId="4274" applyNumberFormat="1" applyFont="1" applyFill="1" applyBorder="1" applyAlignment="1">
      <alignment vertical="center"/>
    </xf>
    <xf numFmtId="4" fontId="113" fillId="0" borderId="0" xfId="4274" applyNumberFormat="1" applyFont="1" applyFill="1" applyBorder="1" applyAlignment="1">
      <alignment vertical="center"/>
    </xf>
    <xf numFmtId="3" fontId="69" fillId="0" borderId="0" xfId="2677" applyNumberFormat="1" applyFont="1" applyBorder="1" applyAlignment="1"/>
    <xf numFmtId="4" fontId="104" fillId="0" borderId="0" xfId="0" applyNumberFormat="1" applyFont="1" applyBorder="1" applyAlignment="1">
      <alignment horizontal="right" wrapText="1" indent="1"/>
    </xf>
    <xf numFmtId="0" fontId="90" fillId="0" borderId="0" xfId="2409" applyFont="1" applyFill="1" applyAlignment="1">
      <alignment vertical="center" wrapText="1"/>
    </xf>
    <xf numFmtId="2" fontId="90" fillId="0" borderId="0" xfId="2409" applyNumberFormat="1" applyFont="1" applyFill="1"/>
    <xf numFmtId="2" fontId="69" fillId="0" borderId="0" xfId="2409" applyNumberFormat="1" applyFont="1" applyFill="1"/>
    <xf numFmtId="43" fontId="31" fillId="0" borderId="0" xfId="4274" applyFont="1" applyBorder="1"/>
    <xf numFmtId="4" fontId="112" fillId="0" borderId="0" xfId="4274" applyNumberFormat="1" applyFont="1" applyAlignment="1">
      <alignment horizontal="right" vertical="center"/>
    </xf>
    <xf numFmtId="4" fontId="104" fillId="0" borderId="0" xfId="0" applyNumberFormat="1" applyFont="1" applyBorder="1"/>
    <xf numFmtId="0" fontId="107" fillId="0" borderId="1" xfId="0" applyFont="1" applyBorder="1" applyAlignment="1">
      <alignment horizontal="center" vertical="center" wrapText="1"/>
    </xf>
    <xf numFmtId="3" fontId="90" fillId="0" borderId="0" xfId="0" applyNumberFormat="1" applyFont="1" applyFill="1" applyAlignment="1">
      <alignment horizontal="right" indent="2"/>
    </xf>
    <xf numFmtId="3" fontId="69" fillId="0" borderId="0" xfId="0" applyNumberFormat="1" applyFont="1" applyFill="1" applyAlignment="1">
      <alignment horizontal="right" indent="2"/>
    </xf>
    <xf numFmtId="200" fontId="31" fillId="0" borderId="0" xfId="4274" applyNumberFormat="1" applyFont="1" applyFill="1"/>
    <xf numFmtId="200" fontId="115" fillId="0" borderId="0" xfId="4274" applyNumberFormat="1" applyFont="1" applyFill="1"/>
    <xf numFmtId="43" fontId="31" fillId="0" borderId="0" xfId="0" applyNumberFormat="1" applyFont="1" applyFill="1"/>
    <xf numFmtId="3" fontId="90" fillId="0" borderId="0" xfId="0" applyNumberFormat="1" applyFont="1" applyFill="1" applyBorder="1" applyAlignment="1">
      <alignment horizontal="right"/>
    </xf>
    <xf numFmtId="4" fontId="90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4" fontId="69" fillId="0" borderId="0" xfId="0" applyNumberFormat="1" applyFont="1" applyFill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39" fontId="104" fillId="0" borderId="0" xfId="4274" applyNumberFormat="1" applyFont="1" applyBorder="1" applyAlignment="1">
      <alignment horizontal="center"/>
    </xf>
    <xf numFmtId="39" fontId="104" fillId="0" borderId="0" xfId="4274" applyNumberFormat="1" applyFont="1" applyAlignment="1">
      <alignment horizontal="center"/>
    </xf>
    <xf numFmtId="0" fontId="104" fillId="0" borderId="0" xfId="4275" applyFont="1"/>
    <xf numFmtId="0" fontId="104" fillId="0" borderId="0" xfId="4275" applyFont="1" applyAlignment="1">
      <alignment horizontal="center"/>
    </xf>
    <xf numFmtId="4" fontId="104" fillId="0" borderId="0" xfId="4275" applyNumberFormat="1" applyFont="1" applyAlignment="1">
      <alignment horizontal="center"/>
    </xf>
    <xf numFmtId="0" fontId="97" fillId="0" borderId="0" xfId="2662" applyNumberFormat="1" applyFont="1" applyFill="1" applyBorder="1" applyAlignment="1">
      <alignment horizontal="center"/>
    </xf>
    <xf numFmtId="0" fontId="97" fillId="0" borderId="0" xfId="2662" applyNumberFormat="1" applyFont="1" applyFill="1" applyBorder="1" applyAlignment="1">
      <alignment horizontal="center" vertical="center"/>
    </xf>
    <xf numFmtId="0" fontId="93" fillId="0" borderId="0" xfId="2663" applyFont="1" applyFill="1" applyBorder="1" applyAlignment="1">
      <alignment horizontal="right"/>
    </xf>
    <xf numFmtId="0" fontId="97" fillId="0" borderId="0" xfId="2663" applyNumberFormat="1" applyFont="1" applyFill="1" applyAlignment="1">
      <alignment horizontal="center" vertical="center" wrapText="1"/>
    </xf>
    <xf numFmtId="0" fontId="97" fillId="0" borderId="0" xfId="2662" applyNumberFormat="1" applyFont="1" applyFill="1" applyBorder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Fill="1" applyBorder="1" applyAlignment="1">
      <alignment horizontal="center"/>
    </xf>
    <xf numFmtId="0" fontId="100" fillId="0" borderId="16" xfId="2674" applyFont="1" applyFill="1" applyBorder="1" applyAlignment="1">
      <alignment horizontal="center"/>
    </xf>
    <xf numFmtId="0" fontId="100" fillId="0" borderId="0" xfId="2674" applyFont="1" applyFill="1" applyBorder="1" applyAlignment="1">
      <alignment horizontal="center"/>
    </xf>
    <xf numFmtId="0" fontId="69" fillId="0" borderId="16" xfId="2676" applyNumberFormat="1" applyFont="1" applyBorder="1" applyAlignment="1">
      <alignment horizontal="center" vertical="center" wrapText="1"/>
    </xf>
    <xf numFmtId="0" fontId="69" fillId="0" borderId="1" xfId="2676" applyNumberFormat="1" applyFont="1" applyBorder="1" applyAlignment="1">
      <alignment horizontal="center" vertical="center" wrapText="1"/>
    </xf>
    <xf numFmtId="0" fontId="104" fillId="0" borderId="16" xfId="428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49" fontId="69" fillId="0" borderId="2" xfId="0" applyNumberFormat="1" applyFont="1" applyFill="1" applyBorder="1" applyAlignment="1">
      <alignment horizontal="center" vertical="center" wrapText="1"/>
    </xf>
    <xf numFmtId="200" fontId="114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Border="1" applyAlignment="1">
      <alignment horizontal="center" vertical="center" wrapText="1"/>
    </xf>
    <xf numFmtId="0" fontId="97" fillId="0" borderId="0" xfId="2670" applyFont="1" applyBorder="1" applyAlignment="1">
      <alignment horizontal="center" vertical="center"/>
    </xf>
    <xf numFmtId="0" fontId="90" fillId="0" borderId="0" xfId="2670" applyFont="1" applyBorder="1" applyAlignment="1">
      <alignment horizontal="center"/>
    </xf>
    <xf numFmtId="0" fontId="69" fillId="0" borderId="16" xfId="2676" applyNumberFormat="1" applyFont="1" applyBorder="1" applyAlignment="1">
      <alignment horizontal="center" vertical="top" wrapText="1"/>
    </xf>
    <xf numFmtId="0" fontId="69" fillId="0" borderId="1" xfId="2676" applyNumberFormat="1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9" fillId="0" borderId="16" xfId="2670" applyFont="1" applyBorder="1" applyAlignment="1">
      <alignment horizontal="center"/>
    </xf>
    <xf numFmtId="0" fontId="99" fillId="0" borderId="0" xfId="2670" applyFont="1" applyBorder="1" applyAlignment="1">
      <alignment horizontal="center"/>
    </xf>
    <xf numFmtId="0" fontId="93" fillId="0" borderId="0" xfId="2670" applyFont="1" applyBorder="1" applyAlignment="1">
      <alignment horizontal="right"/>
    </xf>
    <xf numFmtId="0" fontId="90" fillId="0" borderId="0" xfId="2662" applyNumberFormat="1" applyFont="1" applyFill="1" applyBorder="1" applyAlignment="1">
      <alignment horizontal="center" vertical="center" wrapText="1"/>
    </xf>
    <xf numFmtId="0" fontId="93" fillId="0" borderId="1" xfId="2325" applyFont="1" applyFill="1" applyBorder="1" applyAlignment="1">
      <alignment horizontal="right"/>
    </xf>
    <xf numFmtId="0" fontId="99" fillId="0" borderId="16" xfId="2670" applyFont="1" applyFill="1" applyBorder="1" applyAlignment="1">
      <alignment horizontal="center"/>
    </xf>
    <xf numFmtId="0" fontId="99" fillId="0" borderId="0" xfId="2670" applyFont="1" applyFill="1" applyBorder="1" applyAlignment="1">
      <alignment horizontal="center"/>
    </xf>
    <xf numFmtId="0" fontId="97" fillId="0" borderId="0" xfId="2675" applyFont="1" applyAlignment="1">
      <alignment horizontal="center" vertical="center" wrapText="1"/>
    </xf>
    <xf numFmtId="0" fontId="69" fillId="0" borderId="2" xfId="2669" applyNumberFormat="1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Border="1" applyAlignment="1">
      <alignment horizontal="center"/>
    </xf>
    <xf numFmtId="0" fontId="104" fillId="0" borderId="16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0" fontId="69" fillId="0" borderId="16" xfId="2669" applyNumberFormat="1" applyFont="1" applyBorder="1" applyAlignment="1">
      <alignment horizontal="center" vertical="center" wrapText="1"/>
    </xf>
    <xf numFmtId="0" fontId="69" fillId="0" borderId="0" xfId="2669" applyNumberFormat="1" applyFont="1" applyBorder="1" applyAlignment="1">
      <alignment horizontal="center" vertical="center"/>
    </xf>
    <xf numFmtId="0" fontId="69" fillId="0" borderId="1" xfId="2669" applyNumberFormat="1" applyFont="1" applyBorder="1" applyAlignment="1">
      <alignment horizontal="center" vertical="center"/>
    </xf>
    <xf numFmtId="0" fontId="69" fillId="0" borderId="0" xfId="2675" applyFont="1" applyAlignment="1">
      <alignment horizontal="center" wrapText="1"/>
    </xf>
    <xf numFmtId="0" fontId="97" fillId="0" borderId="0" xfId="0" applyFont="1" applyFill="1" applyAlignment="1">
      <alignment horizontal="center"/>
    </xf>
    <xf numFmtId="0" fontId="115" fillId="0" borderId="0" xfId="0" applyFont="1" applyFill="1" applyBorder="1" applyAlignment="1">
      <alignment horizontal="left" vertical="center" wrapText="1"/>
    </xf>
    <xf numFmtId="0" fontId="107" fillId="0" borderId="16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  <xf numFmtId="43" fontId="31" fillId="0" borderId="0" xfId="4274" applyFont="1" applyBorder="1" applyAlignment="1">
      <alignment vertical="center"/>
    </xf>
    <xf numFmtId="43" fontId="99" fillId="0" borderId="0" xfId="4274" applyFont="1" applyBorder="1" applyAlignment="1"/>
    <xf numFmtId="43" fontId="31" fillId="0" borderId="0" xfId="2670" applyNumberFormat="1" applyFont="1" applyBorder="1"/>
  </cellXfs>
  <cellStyles count="4284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giam_lamnghiep_2011_v2(1)(1)" xfId="38"/>
    <cellStyle name="_01 DVHC(OK)_Ngiam_lamnghiep_2011_v2(1)(1)_Nongnghiep" xfId="39"/>
    <cellStyle name="_01 DVHC(OK)_NGTT LN,TS 2012 (Chuan)" xfId="40"/>
    <cellStyle name="_01 DVHC(OK)_Nien giam TT Vu Nong nghiep 2012(solieu)-gui Vu TH 29-3-2013" xfId="41"/>
    <cellStyle name="_01 DVHC(OK)_Nongnghiep" xfId="42"/>
    <cellStyle name="_01 DVHC(OK)_Nongnghiep NGDD 2012_cap nhat den 24-5-2013(1)" xfId="43"/>
    <cellStyle name="_01 DVHC(OK)_Nongnghiep_Nongnghiep NGDD 2012_cap nhat den 24-5-2013(1)" xfId="44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GDD 2013 Thu chi NSNN " xfId="66"/>
    <cellStyle name="_05 Thuong mai_Nien giam KT_TV 2010" xfId="67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GDD 2013 Thu chi NSNN " xfId="73"/>
    <cellStyle name="_06 Van tai_Nien giam KT_TV 2010" xfId="74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GDD 2013 Thu chi NSNN " xfId="80"/>
    <cellStyle name="_07 Buu dien_Nien giam KT_TV 2010" xfId="81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GDD 2013 Thu chi NSNN " xfId="110"/>
    <cellStyle name="_07. NGTT2009-NN_01 DVHC-DSLD 2010_Nien giam KT_TV 2010" xfId="111"/>
    <cellStyle name="_07. NGTT2009-NN_01 DVHC-DSLD 2010_nien giam tom tat 2010 (thuy)" xfId="112"/>
    <cellStyle name="_07. NGTT2009-NN_01 DVHC-DSLD 2010_nien giam tom tat 2010 (thuy)_01 Don vi HC" xfId="113"/>
    <cellStyle name="_07. NGTT2009-NN_01 DVHC-DSLD 2010_nien giam tom tat 2010 (thuy)_02 Danso_Laodong 2012(chuan) CO SO" xfId="114"/>
    <cellStyle name="_07. NGTT2009-NN_01 DVHC-DSLD 2010_nien giam tom tat 2010 (thuy)_04 Doanh nghiep va CSKDCT 2012" xfId="115"/>
    <cellStyle name="_07. NGTT2009-NN_01 DVHC-DSLD 2010_nien giam tom tat 2010 (thuy)_08 Thuong mai Tong muc - Diep" xfId="116"/>
    <cellStyle name="_07. NGTT2009-NN_01 DVHC-DSLD 2010_nien giam tom tat 2010 (thuy)_09 Thuong mai va Du lich" xfId="117"/>
    <cellStyle name="_07. NGTT2009-NN_01 DVHC-DSLD 2010_nien giam tom tat 2010 (thuy)_09 Thuong mai va Du lich_01 Don vi HC" xfId="118"/>
    <cellStyle name="_07. NGTT2009-NN_01 DVHC-DSLD 2010_nien giam tom tat 2010 (thuy)_09 Thuong mai va Du lich_NGDD 2013 Thu chi NSNN " xfId="119"/>
    <cellStyle name="_07. NGTT2009-NN_01 DVHC-DSLD 2010_nien giam tom tat 2010 (thuy)_Xl0000167" xfId="12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GDD 2013 Thu chi NSNN " xfId="147"/>
    <cellStyle name="_07. NGTT2009-NN_05 Thuong mai_Nien giam KT_TV 2010" xfId="148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GDD 2013 Thu chi NSNN " xfId="155"/>
    <cellStyle name="_07. NGTT2009-NN_06 Van tai_Nien giam KT_TV 2010" xfId="156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GDD 2013 Thu chi NSNN " xfId="162"/>
    <cellStyle name="_07. NGTT2009-NN_07 Buu dien_Nien giam KT_TV 2010" xfId="163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GDD 2013 Thu chi NSNN " xfId="172"/>
    <cellStyle name="_07. NGTT2009-NN_08 Van tai_Nien giam KT_TV 2010" xfId="173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GDD 2013 Thu chi NSNN " xfId="179"/>
    <cellStyle name="_07. NGTT2009-NN_08 Yte-van hoa_Nien giam KT_TV 2010" xfId="180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giam_lamnghiep_2011_v2(1)(1)" xfId="209"/>
    <cellStyle name="_07. NGTT2009-NN_10 Market VH, YT, GD, NGTT 2011 _Ngiam_lamnghiep_2011_v2(1)(1)_Nongnghiep" xfId="210"/>
    <cellStyle name="_07. NGTT2009-NN_10 Market VH, YT, GD, NGTT 2011 _NGTT LN,TS 2012 (Chuan)" xfId="211"/>
    <cellStyle name="_07. NGTT2009-NN_10 Market VH, YT, GD, NGTT 2011 _Nien giam TT Vu Nong nghiep 2012(solieu)-gui Vu TH 29-3-2013" xfId="212"/>
    <cellStyle name="_07. NGTT2009-NN_10 Market VH, YT, GD, NGTT 2011 _Nongnghiep" xfId="213"/>
    <cellStyle name="_07. NGTT2009-NN_10 Market VH, YT, GD, NGTT 2011 _Nongnghiep NGDD 2012_cap nhat den 24-5-2013(1)" xfId="214"/>
    <cellStyle name="_07. NGTT2009-NN_10 Market VH, YT, GD, NGTT 2011 _Nongnghiep_Nongnghiep NGDD 2012_cap nhat den 24-5-2013(1)" xfId="215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giam_lamnghiep_2011_v2(1)(1)" xfId="290"/>
    <cellStyle name="_07. NGTT2009-NN_Book3_10 Market VH, YT, GD, NGTT 2011 _Ngiam_lamnghiep_2011_v2(1)(1)_Nongnghiep" xfId="291"/>
    <cellStyle name="_07. NGTT2009-NN_Book3_10 Market VH, YT, GD, NGTT 2011 _NGTT LN,TS 2012 (Chuan)" xfId="292"/>
    <cellStyle name="_07. NGTT2009-NN_Book3_10 Market VH, YT, GD, NGTT 2011 _Nien giam TT Vu Nong nghiep 2012(solieu)-gui Vu TH 29-3-2013" xfId="293"/>
    <cellStyle name="_07. NGTT2009-NN_Book3_10 Market VH, YT, GD, NGTT 2011 _Nongnghiep" xfId="294"/>
    <cellStyle name="_07. NGTT2009-NN_Book3_10 Market VH, YT, GD, NGTT 2011 _Nongnghiep NGDD 2012_cap nhat den 24-5-2013(1)" xfId="295"/>
    <cellStyle name="_07. NGTT2009-NN_Book3_10 Market VH, YT, GD, NGTT 2011 _Nongnghiep_Nongnghiep NGDD 2012_cap nhat den 24-5-2013(1)" xfId="296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iaoduc2013(ok)" xfId="315"/>
    <cellStyle name="_07. NGTT2009-NN_Book3_GTSXNN" xfId="316"/>
    <cellStyle name="_07. NGTT2009-NN_Book3_GTSXNN_Nongnghiep NGDD 2012_cap nhat den 24-5-2013(1)" xfId="317"/>
    <cellStyle name="_07. NGTT2009-NN_Book3_Maket NGTT2012 LN,TS (7-1-2013)" xfId="318"/>
    <cellStyle name="_07. NGTT2009-NN_Book3_Maket NGTT2012 LN,TS (7-1-2013)_Nongnghiep" xfId="319"/>
    <cellStyle name="_07. NGTT2009-NN_Book3_Ngiam_lamnghiep_2011_v2(1)(1)" xfId="320"/>
    <cellStyle name="_07. NGTT2009-NN_Book3_Ngiam_lamnghiep_2011_v2(1)(1)_Nongnghiep" xfId="321"/>
    <cellStyle name="_07. NGTT2009-NN_Book3_NGTT LN,TS 2012 (Chuan)" xfId="322"/>
    <cellStyle name="_07. NGTT2009-NN_Book3_Nien giam day du  Nong nghiep 2010" xfId="323"/>
    <cellStyle name="_07. NGTT2009-NN_Book3_Nien giam TT Vu Nong nghiep 2012(solieu)-gui Vu TH 29-3-2013" xfId="324"/>
    <cellStyle name="_07. NGTT2009-NN_Book3_Nongnghiep" xfId="325"/>
    <cellStyle name="_07. NGTT2009-NN_Book3_Nongnghiep_Bo sung 04 bieu Cong nghiep" xfId="326"/>
    <cellStyle name="_07. NGTT2009-NN_Book3_Nongnghiep_Mau" xfId="327"/>
    <cellStyle name="_07. NGTT2009-NN_Book3_Nongnghiep_NGDD 2013 Thu chi NSNN " xfId="328"/>
    <cellStyle name="_07. NGTT2009-NN_Book3_Nongnghiep_Nongnghiep NGDD 2012_cap nhat den 24-5-2013(1)" xfId="329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giam_lamnghiep_2011_v2(1)(1)" xfId="363"/>
    <cellStyle name="_07. NGTT2009-NN_Book3_So lieu quoc te(GDP)_Ngiam_lamnghiep_2011_v2(1)(1)_Nongnghiep" xfId="364"/>
    <cellStyle name="_07. NGTT2009-NN_Book3_So lieu quoc te(GDP)_NGTT LN,TS 2012 (Chuan)" xfId="365"/>
    <cellStyle name="_07. NGTT2009-NN_Book3_So lieu quoc te(GDP)_Nien giam TT Vu Nong nghiep 2012(solieu)-gui Vu TH 29-3-2013" xfId="366"/>
    <cellStyle name="_07. NGTT2009-NN_Book3_So lieu quoc te(GDP)_Nongnghiep" xfId="367"/>
    <cellStyle name="_07. NGTT2009-NN_Book3_So lieu quoc te(GDP)_Nongnghiep NGDD 2012_cap nhat den 24-5-2013(1)" xfId="368"/>
    <cellStyle name="_07. NGTT2009-NN_Book3_So lieu quoc te(GDP)_Nongnghiep_Nongnghiep NGDD 2012_cap nhat den 24-5-2013(1)" xfId="369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GDD 2013 Thu chi NSNN " xfId="400"/>
    <cellStyle name="_07. NGTT2009-NN_dan so phan tich 10 nam(moi)_Nien giam KT_TV 2010" xfId="401"/>
    <cellStyle name="_07. NGTT2009-NN_dan so phan tich 10 nam(moi)_Xl0000167" xfId="402"/>
    <cellStyle name="_07. NGTT2009-NN_Dat Dai NGTT -2013" xfId="403"/>
    <cellStyle name="_07. NGTT2009-NN_Giaoduc2013(ok)" xfId="404"/>
    <cellStyle name="_07. NGTT2009-NN_GTSXNN" xfId="405"/>
    <cellStyle name="_07. NGTT2009-NN_GTSXNN_Nongnghiep NGDD 2012_cap nhat den 24-5-2013(1)" xfId="406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giam_lamnghiep_2011_v2(1)(1)" xfId="449"/>
    <cellStyle name="_07. NGTT2009-NN_Ngiam_lamnghiep_2011_v2(1)(1)_Nongnghiep" xfId="450"/>
    <cellStyle name="_07. NGTT2009-NN_NGTT Ca the 2011 Diep" xfId="451"/>
    <cellStyle name="_07. NGTT2009-NN_NGTT Ca the 2011 Diep_08 Cong nghiep 2010" xfId="452"/>
    <cellStyle name="_07. NGTT2009-NN_NGTT Ca the 2011 Diep_08 Thuong mai va Du lich (Ok)" xfId="453"/>
    <cellStyle name="_07. NGTT2009-NN_NGTT Ca the 2011 Diep_09 Chi so gia 2011- VuTKG-1 (Ok)" xfId="454"/>
    <cellStyle name="_07. NGTT2009-NN_NGTT Ca the 2011 Diep_09 Du lich" xfId="455"/>
    <cellStyle name="_07. NGTT2009-NN_NGTT Ca the 2011 Diep_10 Van tai va BCVT (da sua ok)" xfId="456"/>
    <cellStyle name="_07. NGTT2009-NN_NGTT Ca the 2011 Diep_12 Giao duc, Y Te va Muc songnam2011" xfId="457"/>
    <cellStyle name="_07. NGTT2009-NN_NGTT Ca the 2011 Diep_nien giam tom tat du lich va XNK" xfId="458"/>
    <cellStyle name="_07. NGTT2009-NN_NGTT Ca the 2011 Diep_Nongnghiep" xfId="459"/>
    <cellStyle name="_07. NGTT2009-NN_NGTT Ca the 2011 Diep_XNK" xfId="460"/>
    <cellStyle name="_07. NGTT2009-NN_NGTT LN,TS 2012 (Chuan)" xfId="461"/>
    <cellStyle name="_07. NGTT2009-NN_Nien giam day du  Nong nghiep 2010" xfId="462"/>
    <cellStyle name="_07. NGTT2009-NN_Nien giam TT Vu Nong nghiep 2012(solieu)-gui Vu TH 29-3-2013" xfId="463"/>
    <cellStyle name="_07. NGTT2009-NN_Nongnghiep" xfId="464"/>
    <cellStyle name="_07. NGTT2009-NN_Nongnghiep_Bo sung 04 bieu Cong nghiep" xfId="465"/>
    <cellStyle name="_07. NGTT2009-NN_Nongnghiep_Mau" xfId="466"/>
    <cellStyle name="_07. NGTT2009-NN_Nongnghiep_NGDD 2013 Thu chi NSNN " xfId="467"/>
    <cellStyle name="_07. NGTT2009-NN_Nongnghiep_Nongnghiep NGDD 2012_cap nhat den 24-5-2013(1)" xfId="468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giam_lamnghiep_2011_v2(1)(1)" xfId="503"/>
    <cellStyle name="_07. NGTT2009-NN_So lieu quoc te(GDP)_Ngiam_lamnghiep_2011_v2(1)(1)_Nongnghiep" xfId="504"/>
    <cellStyle name="_07. NGTT2009-NN_So lieu quoc te(GDP)_NGTT LN,TS 2012 (Chuan)" xfId="505"/>
    <cellStyle name="_07. NGTT2009-NN_So lieu quoc te(GDP)_Nien giam TT Vu Nong nghiep 2012(solieu)-gui Vu TH 29-3-2013" xfId="506"/>
    <cellStyle name="_07. NGTT2009-NN_So lieu quoc te(GDP)_Nongnghiep" xfId="507"/>
    <cellStyle name="_07. NGTT2009-NN_So lieu quoc te(GDP)_Nongnghiep NGDD 2012_cap nhat den 24-5-2013(1)" xfId="508"/>
    <cellStyle name="_07. NGTT2009-NN_So lieu quoc te(GDP)_Nongnghiep_Nongnghiep NGDD 2012_cap nhat den 24-5-2013(1)" xfId="509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huong mai va Du lich" xfId="513"/>
    <cellStyle name="_07. NGTT2009-NN_Thuong mai va Du lich_01 Don vi HC" xfId="514"/>
    <cellStyle name="_07. NGTT2009-NN_Thuong mai va Du lich_NGDD 2013 Thu chi NSNN " xfId="515"/>
    <cellStyle name="_07. NGTT2009-NN_Tong hop 1" xfId="516"/>
    <cellStyle name="_07. NGTT2009-NN_Tong hop NGTT" xfId="517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GDD 2013 Thu chi NSNN " xfId="553"/>
    <cellStyle name="_09.GD-Yte_TT_MSDC2008_01 DVHC-DSLD 2010_Nien giam KT_TV 2010" xfId="554"/>
    <cellStyle name="_09.GD-Yte_TT_MSDC2008_01 DVHC-DSLD 2010_nien giam tom tat 2010 (thuy)" xfId="555"/>
    <cellStyle name="_09.GD-Yte_TT_MSDC2008_01 DVHC-DSLD 2010_nien giam tom tat 2010 (thuy)_01 Don vi HC" xfId="556"/>
    <cellStyle name="_09.GD-Yte_TT_MSDC2008_01 DVHC-DSLD 2010_nien giam tom tat 2010 (thuy)_02 Danso_Laodong 2012(chuan) CO SO" xfId="557"/>
    <cellStyle name="_09.GD-Yte_TT_MSDC2008_01 DVHC-DSLD 2010_nien giam tom tat 2010 (thuy)_04 Doanh nghiep va CSKDCT 2012" xfId="558"/>
    <cellStyle name="_09.GD-Yte_TT_MSDC2008_01 DVHC-DSLD 2010_nien giam tom tat 2010 (thuy)_08 Thuong mai Tong muc - Diep" xfId="559"/>
    <cellStyle name="_09.GD-Yte_TT_MSDC2008_01 DVHC-DSLD 2010_nien giam tom tat 2010 (thuy)_09 Thuong mai va Du lich" xfId="560"/>
    <cellStyle name="_09.GD-Yte_TT_MSDC2008_01 DVHC-DSLD 2010_nien giam tom tat 2010 (thuy)_09 Thuong mai va Du lich_01 Don vi HC" xfId="561"/>
    <cellStyle name="_09.GD-Yte_TT_MSDC2008_01 DVHC-DSLD 2010_nien giam tom tat 2010 (thuy)_09 Thuong mai va Du lich_NGDD 2013 Thu chi NSNN " xfId="562"/>
    <cellStyle name="_09.GD-Yte_TT_MSDC2008_01 DVHC-DSLD 2010_nien giam tom tat 2010 (thuy)_Xl0000167" xfId="56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giam_lamnghiep_2011_v2(1)(1)" xfId="616"/>
    <cellStyle name="_09.GD-Yte_TT_MSDC2008_10 Market VH, YT, GD, NGTT 2011 _Ngiam_lamnghiep_2011_v2(1)(1)_Nongnghiep" xfId="617"/>
    <cellStyle name="_09.GD-Yte_TT_MSDC2008_10 Market VH, YT, GD, NGTT 2011 _NGTT LN,TS 2012 (Chuan)" xfId="618"/>
    <cellStyle name="_09.GD-Yte_TT_MSDC2008_10 Market VH, YT, GD, NGTT 2011 _Nien giam TT Vu Nong nghiep 2012(solieu)-gui Vu TH 29-3-2013" xfId="619"/>
    <cellStyle name="_09.GD-Yte_TT_MSDC2008_10 Market VH, YT, GD, NGTT 2011 _Nongnghiep" xfId="620"/>
    <cellStyle name="_09.GD-Yte_TT_MSDC2008_10 Market VH, YT, GD, NGTT 2011 _Nongnghiep NGDD 2012_cap nhat den 24-5-2013(1)" xfId="621"/>
    <cellStyle name="_09.GD-Yte_TT_MSDC2008_10 Market VH, YT, GD, NGTT 2011 _Nongnghiep_Nongnghiep NGDD 2012_cap nhat den 24-5-2013(1)" xfId="622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iaoduc2013(ok)" xfId="642"/>
    <cellStyle name="_09.GD-Yte_TT_MSDC2008_GTSXNN" xfId="643"/>
    <cellStyle name="_09.GD-Yte_TT_MSDC2008_GTSXNN_Nongnghiep NGDD 2012_cap nhat den 24-5-2013(1)" xfId="644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giam_lamnghiep_2011_v2(1)(1)" xfId="658"/>
    <cellStyle name="_09.GD-Yte_TT_MSDC2008_Ngiam_lamnghiep_2011_v2(1)(1)_Nongnghiep" xfId="659"/>
    <cellStyle name="_09.GD-Yte_TT_MSDC2008_NGTT LN,TS 2012 (Chuan)" xfId="660"/>
    <cellStyle name="_09.GD-Yte_TT_MSDC2008_Nien giam day du  Nong nghiep 2010" xfId="661"/>
    <cellStyle name="_09.GD-Yte_TT_MSDC2008_Nien giam KT_TV 2010" xfId="662"/>
    <cellStyle name="_09.GD-Yte_TT_MSDC2008_Nien giam TT Vu Nong nghiep 2012(solieu)-gui Vu TH 29-3-2013" xfId="663"/>
    <cellStyle name="_09.GD-Yte_TT_MSDC2008_Nongnghiep" xfId="664"/>
    <cellStyle name="_09.GD-Yte_TT_MSDC2008_Nongnghiep_Bo sung 04 bieu Cong nghiep" xfId="665"/>
    <cellStyle name="_09.GD-Yte_TT_MSDC2008_Nongnghiep_Mau" xfId="666"/>
    <cellStyle name="_09.GD-Yte_TT_MSDC2008_Nongnghiep_NGDD 2013 Thu chi NSNN " xfId="667"/>
    <cellStyle name="_09.GD-Yte_TT_MSDC2008_Nongnghiep_Nongnghiep NGDD 2012_cap nhat den 24-5-2013(1)" xfId="668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giam_lamnghiep_2011_v2(1)(1)" xfId="703"/>
    <cellStyle name="_09.GD-Yte_TT_MSDC2008_So lieu quoc te(GDP)_Ngiam_lamnghiep_2011_v2(1)(1)_Nongnghiep" xfId="704"/>
    <cellStyle name="_09.GD-Yte_TT_MSDC2008_So lieu quoc te(GDP)_NGTT LN,TS 2012 (Chuan)" xfId="705"/>
    <cellStyle name="_09.GD-Yte_TT_MSDC2008_So lieu quoc te(GDP)_Nien giam TT Vu Nong nghiep 2012(solieu)-gui Vu TH 29-3-2013" xfId="706"/>
    <cellStyle name="_09.GD-Yte_TT_MSDC2008_So lieu quoc te(GDP)_Nongnghiep" xfId="707"/>
    <cellStyle name="_09.GD-Yte_TT_MSDC2008_So lieu quoc te(GDP)_Nongnghiep NGDD 2012_cap nhat den 24-5-2013(1)" xfId="708"/>
    <cellStyle name="_09.GD-Yte_TT_MSDC2008_So lieu quoc te(GDP)_Nongnghiep_Nongnghiep NGDD 2012_cap nhat den 24-5-2013(1)" xfId="709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GDD 2013 Thu chi NSNN " xfId="749"/>
    <cellStyle name="_10.Bieuthegioi-tan_NGTT2008(1)_01 DVHC-DSLD 2010_Nien giam KT_TV 2010" xfId="750"/>
    <cellStyle name="_10.Bieuthegioi-tan_NGTT2008(1)_01 DVHC-DSLD 2010_nien giam tom tat 2010 (thuy)" xfId="751"/>
    <cellStyle name="_10.Bieuthegioi-tan_NGTT2008(1)_01 DVHC-DSLD 2010_nien giam tom tat 2010 (thuy)_01 Don vi HC" xfId="752"/>
    <cellStyle name="_10.Bieuthegioi-tan_NGTT2008(1)_01 DVHC-DSLD 2010_nien giam tom tat 2010 (thuy)_02 Danso_Laodong 2012(chuan) CO SO" xfId="753"/>
    <cellStyle name="_10.Bieuthegioi-tan_NGTT2008(1)_01 DVHC-DSLD 2010_nien giam tom tat 2010 (thuy)_04 Doanh nghiep va CSKDCT 2012" xfId="754"/>
    <cellStyle name="_10.Bieuthegioi-tan_NGTT2008(1)_01 DVHC-DSLD 2010_nien giam tom tat 2010 (thuy)_08 Thuong mai Tong muc - Diep" xfId="755"/>
    <cellStyle name="_10.Bieuthegioi-tan_NGTT2008(1)_01 DVHC-DSLD 2010_nien giam tom tat 2010 (thuy)_09 Thuong mai va Du lich" xfId="756"/>
    <cellStyle name="_10.Bieuthegioi-tan_NGTT2008(1)_01 DVHC-DSLD 2010_nien giam tom tat 2010 (thuy)_09 Thuong mai va Du lich_01 Don vi HC" xfId="757"/>
    <cellStyle name="_10.Bieuthegioi-tan_NGTT2008(1)_01 DVHC-DSLD 2010_nien giam tom tat 2010 (thuy)_09 Thuong mai va Du lich_NGDD 2013 Thu chi NSNN " xfId="758"/>
    <cellStyle name="_10.Bieuthegioi-tan_NGTT2008(1)_01 DVHC-DSLD 2010_nien giam tom tat 2010 (thuy)_Xl0000167" xfId="75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GDD 2013 Thu chi NSNN " xfId="786"/>
    <cellStyle name="_10.Bieuthegioi-tan_NGTT2008(1)_05 Thuong mai_Nien giam KT_TV 2010" xfId="787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GDD 2013 Thu chi NSNN " xfId="794"/>
    <cellStyle name="_10.Bieuthegioi-tan_NGTT2008(1)_06 Van tai_Nien giam KT_TV 2010" xfId="795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GDD 2013 Thu chi NSNN " xfId="801"/>
    <cellStyle name="_10.Bieuthegioi-tan_NGTT2008(1)_07 Buu dien_Nien giam KT_TV 2010" xfId="802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GDD 2013 Thu chi NSNN " xfId="811"/>
    <cellStyle name="_10.Bieuthegioi-tan_NGTT2008(1)_08 Van tai_Nien giam KT_TV 2010" xfId="812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GDD 2013 Thu chi NSNN " xfId="818"/>
    <cellStyle name="_10.Bieuthegioi-tan_NGTT2008(1)_08 Yte-van hoa_Nien giam KT_TV 2010" xfId="819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giam_lamnghiep_2011_v2(1)(1)" xfId="848"/>
    <cellStyle name="_10.Bieuthegioi-tan_NGTT2008(1)_10 Market VH, YT, GD, NGTT 2011 _Ngiam_lamnghiep_2011_v2(1)(1)_Nongnghiep" xfId="849"/>
    <cellStyle name="_10.Bieuthegioi-tan_NGTT2008(1)_10 Market VH, YT, GD, NGTT 2011 _NGTT LN,TS 2012 (Chuan)" xfId="850"/>
    <cellStyle name="_10.Bieuthegioi-tan_NGTT2008(1)_10 Market VH, YT, GD, NGTT 2011 _Nien giam TT Vu Nong nghiep 2012(solieu)-gui Vu TH 29-3-2013" xfId="851"/>
    <cellStyle name="_10.Bieuthegioi-tan_NGTT2008(1)_10 Market VH, YT, GD, NGTT 2011 _Nongnghiep" xfId="852"/>
    <cellStyle name="_10.Bieuthegioi-tan_NGTT2008(1)_10 Market VH, YT, GD, NGTT 2011 _Nongnghiep NGDD 2012_cap nhat den 24-5-2013(1)" xfId="853"/>
    <cellStyle name="_10.Bieuthegioi-tan_NGTT2008(1)_10 Market VH, YT, GD, NGTT 2011 _Nongnghiep_Nongnghiep NGDD 2012_cap nhat den 24-5-2013(1)" xfId="854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giam_lamnghiep_2011_v2(1)(1)" xfId="929"/>
    <cellStyle name="_10.Bieuthegioi-tan_NGTT2008(1)_Book3_10 Market VH, YT, GD, NGTT 2011 _Ngiam_lamnghiep_2011_v2(1)(1)_Nongnghiep" xfId="930"/>
    <cellStyle name="_10.Bieuthegioi-tan_NGTT2008(1)_Book3_10 Market VH, YT, GD, NGTT 2011 _NGTT LN,TS 2012 (Chuan)" xfId="931"/>
    <cellStyle name="_10.Bieuthegioi-tan_NGTT2008(1)_Book3_10 Market VH, YT, GD, NGTT 2011 _Nien giam TT Vu Nong nghiep 2012(solieu)-gui Vu TH 29-3-2013" xfId="932"/>
    <cellStyle name="_10.Bieuthegioi-tan_NGTT2008(1)_Book3_10 Market VH, YT, GD, NGTT 2011 _Nongnghiep" xfId="933"/>
    <cellStyle name="_10.Bieuthegioi-tan_NGTT2008(1)_Book3_10 Market VH, YT, GD, NGTT 2011 _Nongnghiep NGDD 2012_cap nhat den 24-5-2013(1)" xfId="934"/>
    <cellStyle name="_10.Bieuthegioi-tan_NGTT2008(1)_Book3_10 Market VH, YT, GD, NGTT 2011 _Nongnghiep_Nongnghiep NGDD 2012_cap nhat den 24-5-2013(1)" xfId="935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iaoduc2013(ok)" xfId="954"/>
    <cellStyle name="_10.Bieuthegioi-tan_NGTT2008(1)_Book3_GTSXNN" xfId="955"/>
    <cellStyle name="_10.Bieuthegioi-tan_NGTT2008(1)_Book3_GTSXNN_Nongnghiep NGDD 2012_cap nhat den 24-5-2013(1)" xfId="956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giam_lamnghiep_2011_v2(1)(1)" xfId="959"/>
    <cellStyle name="_10.Bieuthegioi-tan_NGTT2008(1)_Book3_Ngiam_lamnghiep_2011_v2(1)(1)_Nongnghiep" xfId="960"/>
    <cellStyle name="_10.Bieuthegioi-tan_NGTT2008(1)_Book3_NGTT LN,TS 2012 (Chuan)" xfId="961"/>
    <cellStyle name="_10.Bieuthegioi-tan_NGTT2008(1)_Book3_Nien giam day du  Nong nghiep 2010" xfId="962"/>
    <cellStyle name="_10.Bieuthegioi-tan_NGTT2008(1)_Book3_Nien giam TT Vu Nong nghiep 2012(solieu)-gui Vu TH 29-3-2013" xfId="963"/>
    <cellStyle name="_10.Bieuthegioi-tan_NGTT2008(1)_Book3_Nongnghiep" xfId="964"/>
    <cellStyle name="_10.Bieuthegioi-tan_NGTT2008(1)_Book3_Nongnghiep_Bo sung 04 bieu Cong nghiep" xfId="965"/>
    <cellStyle name="_10.Bieuthegioi-tan_NGTT2008(1)_Book3_Nongnghiep_Mau" xfId="966"/>
    <cellStyle name="_10.Bieuthegioi-tan_NGTT2008(1)_Book3_Nongnghiep_NGDD 2013 Thu chi NSNN " xfId="967"/>
    <cellStyle name="_10.Bieuthegioi-tan_NGTT2008(1)_Book3_Nongnghiep_Nongnghiep NGDD 2012_cap nhat den 24-5-2013(1)" xfId="968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giam_lamnghiep_2011_v2(1)(1)" xfId="1002"/>
    <cellStyle name="_10.Bieuthegioi-tan_NGTT2008(1)_Book3_So lieu quoc te(GDP)_Ngiam_lamnghiep_2011_v2(1)(1)_Nongnghiep" xfId="1003"/>
    <cellStyle name="_10.Bieuthegioi-tan_NGTT2008(1)_Book3_So lieu quoc te(GDP)_NGTT LN,TS 2012 (Chuan)" xfId="1004"/>
    <cellStyle name="_10.Bieuthegioi-tan_NGTT2008(1)_Book3_So lieu quoc te(GDP)_Nien giam TT Vu Nong nghiep 2012(solieu)-gui Vu TH 29-3-2013" xfId="1005"/>
    <cellStyle name="_10.Bieuthegioi-tan_NGTT2008(1)_Book3_So lieu quoc te(GDP)_Nongnghiep" xfId="1006"/>
    <cellStyle name="_10.Bieuthegioi-tan_NGTT2008(1)_Book3_So lieu quoc te(GDP)_Nongnghiep NGDD 2012_cap nhat den 24-5-2013(1)" xfId="1007"/>
    <cellStyle name="_10.Bieuthegioi-tan_NGTT2008(1)_Book3_So lieu quoc te(GDP)_Nongnghiep_Nongnghiep NGDD 2012_cap nhat den 24-5-2013(1)" xfId="1008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GDD 2013 Thu chi NSNN " xfId="1039"/>
    <cellStyle name="_10.Bieuthegioi-tan_NGTT2008(1)_dan so phan tich 10 nam(moi)_Nien giam KT_TV 2010" xfId="1040"/>
    <cellStyle name="_10.Bieuthegioi-tan_NGTT2008(1)_dan so phan tich 10 nam(moi)_Xl0000167" xfId="1041"/>
    <cellStyle name="_10.Bieuthegioi-tan_NGTT2008(1)_Dat Dai NGTT -2013" xfId="1042"/>
    <cellStyle name="_10.Bieuthegioi-tan_NGTT2008(1)_Giaoduc2013(ok)" xfId="1043"/>
    <cellStyle name="_10.Bieuthegioi-tan_NGTT2008(1)_GTSXNN" xfId="1044"/>
    <cellStyle name="_10.Bieuthegioi-tan_NGTT2008(1)_GTSXNN_Nongnghiep NGDD 2012_cap nhat den 24-5-2013(1)" xfId="1045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giam_lamnghiep_2011_v2(1)(1)" xfId="1088"/>
    <cellStyle name="_10.Bieuthegioi-tan_NGTT2008(1)_Ngiam_lamnghiep_2011_v2(1)(1)_Nongnghiep" xfId="1089"/>
    <cellStyle name="_10.Bieuthegioi-tan_NGTT2008(1)_NGTT Ca the 2011 Diep" xfId="1090"/>
    <cellStyle name="_10.Bieuthegioi-tan_NGTT2008(1)_NGTT Ca the 2011 Diep_08 Cong nghiep 2010" xfId="1091"/>
    <cellStyle name="_10.Bieuthegioi-tan_NGTT2008(1)_NGTT Ca the 2011 Diep_08 Thuong mai va Du lich (Ok)" xfId="1092"/>
    <cellStyle name="_10.Bieuthegioi-tan_NGTT2008(1)_NGTT Ca the 2011 Diep_09 Chi so gia 2011- VuTKG-1 (Ok)" xfId="1093"/>
    <cellStyle name="_10.Bieuthegioi-tan_NGTT2008(1)_NGTT Ca the 2011 Diep_09 Du lich" xfId="1094"/>
    <cellStyle name="_10.Bieuthegioi-tan_NGTT2008(1)_NGTT Ca the 2011 Diep_10 Van tai va BCVT (da sua ok)" xfId="1095"/>
    <cellStyle name="_10.Bieuthegioi-tan_NGTT2008(1)_NGTT Ca the 2011 Diep_12 Giao duc, Y Te va Muc songnam2011" xfId="1096"/>
    <cellStyle name="_10.Bieuthegioi-tan_NGTT2008(1)_NGTT Ca the 2011 Diep_nien giam tom tat du lich va XNK" xfId="1097"/>
    <cellStyle name="_10.Bieuthegioi-tan_NGTT2008(1)_NGTT Ca the 2011 Diep_Nongnghiep" xfId="1098"/>
    <cellStyle name="_10.Bieuthegioi-tan_NGTT2008(1)_NGTT Ca the 2011 Diep_XNK" xfId="1099"/>
    <cellStyle name="_10.Bieuthegioi-tan_NGTT2008(1)_NGTT LN,TS 2012 (Chuan)" xfId="1100"/>
    <cellStyle name="_10.Bieuthegioi-tan_NGTT2008(1)_Nien giam day du  Nong nghiep 2010" xfId="1101"/>
    <cellStyle name="_10.Bieuthegioi-tan_NGTT2008(1)_Nien giam TT Vu Nong nghiep 2012(solieu)-gui Vu TH 29-3-2013" xfId="1102"/>
    <cellStyle name="_10.Bieuthegioi-tan_NGTT2008(1)_Nongnghiep" xfId="1103"/>
    <cellStyle name="_10.Bieuthegioi-tan_NGTT2008(1)_Nongnghiep_Bo sung 04 bieu Cong nghiep" xfId="1104"/>
    <cellStyle name="_10.Bieuthegioi-tan_NGTT2008(1)_Nongnghiep_Mau" xfId="1105"/>
    <cellStyle name="_10.Bieuthegioi-tan_NGTT2008(1)_Nongnghiep_NGDD 2013 Thu chi NSNN " xfId="1106"/>
    <cellStyle name="_10.Bieuthegioi-tan_NGTT2008(1)_Nongnghiep_Nongnghiep NGDD 2012_cap nhat den 24-5-2013(1)" xfId="1107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giam_lamnghiep_2011_v2(1)(1)" xfId="1142"/>
    <cellStyle name="_10.Bieuthegioi-tan_NGTT2008(1)_So lieu quoc te(GDP)_Ngiam_lamnghiep_2011_v2(1)(1)_Nongnghiep" xfId="1143"/>
    <cellStyle name="_10.Bieuthegioi-tan_NGTT2008(1)_So lieu quoc te(GDP)_NGTT LN,TS 2012 (Chuan)" xfId="1144"/>
    <cellStyle name="_10.Bieuthegioi-tan_NGTT2008(1)_So lieu quoc te(GDP)_Nien giam TT Vu Nong nghiep 2012(solieu)-gui Vu TH 29-3-2013" xfId="1145"/>
    <cellStyle name="_10.Bieuthegioi-tan_NGTT2008(1)_So lieu quoc te(GDP)_Nongnghiep" xfId="1146"/>
    <cellStyle name="_10.Bieuthegioi-tan_NGTT2008(1)_So lieu quoc te(GDP)_Nongnghiep NGDD 2012_cap nhat den 24-5-2013(1)" xfId="1147"/>
    <cellStyle name="_10.Bieuthegioi-tan_NGTT2008(1)_So lieu quoc te(GDP)_Nongnghiep_Nongnghiep NGDD 2012_cap nhat den 24-5-2013(1)" xfId="1148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huong mai va Du lich" xfId="1152"/>
    <cellStyle name="_10.Bieuthegioi-tan_NGTT2008(1)_Thuong mai va Du lich_01 Don vi HC" xfId="1153"/>
    <cellStyle name="_10.Bieuthegioi-tan_NGTT2008(1)_Thuong mai va Du lich_NGDD 2013 Thu chi NSNN " xfId="1154"/>
    <cellStyle name="_10.Bieuthegioi-tan_NGTT2008(1)_Tong hop 1" xfId="1155"/>
    <cellStyle name="_10.Bieuthegioi-tan_NGTT2008(1)_Tong hop NGTT" xfId="1156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giam_lamnghiep_2011_v2(1)(1)" xfId="1186"/>
    <cellStyle name="_10_Market_VH_YT_GD_NGTT_2011_Ngiam_lamnghiep_2011_v2(1)(1)_Nongnghiep" xfId="1187"/>
    <cellStyle name="_10_Market_VH_YT_GD_NGTT_2011_NGTT LN,TS 2012 (Chuan)" xfId="1188"/>
    <cellStyle name="_10_Market_VH_YT_GD_NGTT_2011_Nien giam TT Vu Nong nghiep 2012(solieu)-gui Vu TH 29-3-2013" xfId="1189"/>
    <cellStyle name="_10_Market_VH_YT_GD_NGTT_2011_Nongnghiep" xfId="1190"/>
    <cellStyle name="_10_Market_VH_YT_GD_NGTT_2011_Nongnghiep NGDD 2012_cap nhat den 24-5-2013(1)" xfId="1191"/>
    <cellStyle name="_10_Market_VH_YT_GD_NGTT_2011_Nongnghiep_Nongnghiep NGDD 2012_cap nhat den 24-5-2013(1)" xfId="1192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giam_lamnghiep_2011_v2(1)(1)" xfId="1262"/>
    <cellStyle name="_Book2_10 Market VH, YT, GD, NGTT 2011 _Ngiam_lamnghiep_2011_v2(1)(1)_Nongnghiep" xfId="1263"/>
    <cellStyle name="_Book2_10 Market VH, YT, GD, NGTT 2011 _NGTT LN,TS 2012 (Chuan)" xfId="1264"/>
    <cellStyle name="_Book2_10 Market VH, YT, GD, NGTT 2011 _Nien giam TT Vu Nong nghiep 2012(solieu)-gui Vu TH 29-3-2013" xfId="1265"/>
    <cellStyle name="_Book2_10 Market VH, YT, GD, NGTT 2011 _Nongnghiep" xfId="1266"/>
    <cellStyle name="_Book2_10 Market VH, YT, GD, NGTT 2011 _Nongnghiep NGDD 2012_cap nhat den 24-5-2013(1)" xfId="1267"/>
    <cellStyle name="_Book2_10 Market VH, YT, GD, NGTT 2011 _Nongnghiep_Nongnghiep NGDD 2012_cap nhat den 24-5-2013(1)" xfId="1268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iaoduc2013(ok)" xfId="1288"/>
    <cellStyle name="_Book2_GTSXNN" xfId="1289"/>
    <cellStyle name="_Book2_GTSXNN_Nongnghiep NGDD 2012_cap nhat den 24-5-2013(1)" xfId="1290"/>
    <cellStyle name="_Book2_Maket NGTT2012 LN,TS (7-1-2013)" xfId="1291"/>
    <cellStyle name="_Book2_Maket NGTT2012 LN,TS (7-1-2013)_Nongnghiep" xfId="1292"/>
    <cellStyle name="_Book2_Mau" xfId="1293"/>
    <cellStyle name="_Book2_NGDD 2013 Thu chi NSNN " xfId="1294"/>
    <cellStyle name="_Book2_Ngiam_lamnghiep_2011_v2(1)(1)" xfId="1295"/>
    <cellStyle name="_Book2_Ngiam_lamnghiep_2011_v2(1)(1)_Nongnghiep" xfId="1296"/>
    <cellStyle name="_Book2_NGTT LN,TS 2012 (Chuan)" xfId="1297"/>
    <cellStyle name="_Book2_Nien giam day du  Nong nghiep 2010" xfId="1298"/>
    <cellStyle name="_Book2_Nien giam TT Vu Nong nghiep 2012(solieu)-gui Vu TH 29-3-2013" xfId="1299"/>
    <cellStyle name="_Book2_Nongnghiep" xfId="1300"/>
    <cellStyle name="_Book2_Nongnghiep_Bo sung 04 bieu Cong nghiep" xfId="1301"/>
    <cellStyle name="_Book2_Nongnghiep_Mau" xfId="1302"/>
    <cellStyle name="_Book2_Nongnghiep_NGDD 2013 Thu chi NSNN " xfId="1303"/>
    <cellStyle name="_Book2_Nongnghiep_Nongnghiep NGDD 2012_cap nhat den 24-5-2013(1)" xfId="1304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giam_lamnghiep_2011_v2(1)(1)" xfId="1338"/>
    <cellStyle name="_Book2_So lieu quoc te(GDP)_Ngiam_lamnghiep_2011_v2(1)(1)_Nongnghiep" xfId="1339"/>
    <cellStyle name="_Book2_So lieu quoc te(GDP)_NGTT LN,TS 2012 (Chuan)" xfId="1340"/>
    <cellStyle name="_Book2_So lieu quoc te(GDP)_Nien giam TT Vu Nong nghiep 2012(solieu)-gui Vu TH 29-3-2013" xfId="1341"/>
    <cellStyle name="_Book2_So lieu quoc te(GDP)_Nongnghiep" xfId="1342"/>
    <cellStyle name="_Book2_So lieu quoc te(GDP)_Nongnghiep NGDD 2012_cap nhat den 24-5-2013(1)" xfId="1343"/>
    <cellStyle name="_Book2_So lieu quoc te(GDP)_Nongnghiep_Nongnghiep NGDD 2012_cap nhat den 24-5-2013(1)" xfId="1344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giam_lamnghiep_2011_v2(1)(1)" xfId="1379"/>
    <cellStyle name="_Buuchinh - Market_Ngiam_lamnghiep_2011_v2(1)(1)_Nongnghiep" xfId="1380"/>
    <cellStyle name="_Buuchinh - Market_NGTT LN,TS 2012 (Chuan)" xfId="1381"/>
    <cellStyle name="_Buuchinh - Market_Nien giam TT Vu Nong nghiep 2012(solieu)-gui Vu TH 29-3-2013" xfId="1382"/>
    <cellStyle name="_Buuchinh - Market_Nongnghiep" xfId="1383"/>
    <cellStyle name="_Buuchinh - Market_Nongnghiep NGDD 2012_cap nhat den 24-5-2013(1)" xfId="1384"/>
    <cellStyle name="_Buuchinh - Market_Nongnghiep_Nongnghiep NGDD 2012_cap nhat den 24-5-2013(1)" xfId="1385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giam_lamnghiep_2011_v2(1)(1)" xfId="1414"/>
    <cellStyle name="_da sua bo nam 2000 VT- 2011 - NGTT diep_Ngiam_lamnghiep_2011_v2(1)(1)_Nongnghiep" xfId="1415"/>
    <cellStyle name="_da sua bo nam 2000 VT- 2011 - NGTT diep_NGTT LN,TS 2012 (Chuan)" xfId="1416"/>
    <cellStyle name="_da sua bo nam 2000 VT- 2011 - NGTT diep_Nien giam TT Vu Nong nghiep 2012(solieu)-gui Vu TH 29-3-2013" xfId="1417"/>
    <cellStyle name="_da sua bo nam 2000 VT- 2011 - NGTT diep_Nongnghiep" xfId="1418"/>
    <cellStyle name="_da sua bo nam 2000 VT- 2011 - NGTT diep_Nongnghiep NGDD 2012_cap nhat den 24-5-2013(1)" xfId="1419"/>
    <cellStyle name="_da sua bo nam 2000 VT- 2011 - NGTT diep_Nongnghiep_Nongnghiep NGDD 2012_cap nhat den 24-5-2013(1)" xfId="1420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giam_lamnghiep_2011_v2(1)(1)" xfId="1447"/>
    <cellStyle name="_Du lich_Ngiam_lamnghiep_2011_v2(1)(1)_Nongnghiep" xfId="1448"/>
    <cellStyle name="_Du lich_NGTT LN,TS 2012 (Chuan)" xfId="1449"/>
    <cellStyle name="_Du lich_Nien giam TT Vu Nong nghiep 2012(solieu)-gui Vu TH 29-3-2013" xfId="1450"/>
    <cellStyle name="_Du lich_Nongnghiep" xfId="1451"/>
    <cellStyle name="_Du lich_Nongnghiep NGDD 2012_cap nhat den 24-5-2013(1)" xfId="1452"/>
    <cellStyle name="_Du lich_Nongnghiep_Nongnghiep NGDD 2012_cap nhat den 24-5-2013(1)" xfId="1453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GTK-tomtat-2010-DSLD-10-3-2011_final_4" xfId="1472"/>
    <cellStyle name="_NGTK-tomtat-2010-DSLD-10-3-2011_final_4_01 Don vi HC" xfId="1473"/>
    <cellStyle name="_NGTK-tomtat-2010-DSLD-10-3-2011_final_4_02 Danso_Laodong 2012(chuan) CO SO" xfId="1474"/>
    <cellStyle name="_NGTK-tomtat-2010-DSLD-10-3-2011_final_4_04 Doanh nghiep va CSKDCT 2012" xfId="1475"/>
    <cellStyle name="_NGTK-tomtat-2010-DSLD-10-3-2011_final_4_NGDD 2013 Thu chi NSNN " xfId="1476"/>
    <cellStyle name="_NGTK-tomtat-2010-DSLD-10-3-2011_final_4_Nien giam KT_TV 2010" xfId="1477"/>
    <cellStyle name="_NGTK-tomtat-2010-DSLD-10-3-2011_final_4_Xl0000167" xfId="1478"/>
    <cellStyle name="_NGTT 2011 - XNK" xfId="1479"/>
    <cellStyle name="_NGTT 2011 - XNK - Market dasua" xfId="1480"/>
    <cellStyle name="_NGTT 2011 - XNK - Market dasua_02  Dan so lao dong(OK)" xfId="1481"/>
    <cellStyle name="_NGTT 2011 - XNK - Market dasua_03 TKQG va Thu chi NSNN 2012" xfId="1482"/>
    <cellStyle name="_NGTT 2011 - XNK - Market dasua_04 Doanh nghiep va CSKDCT 2012" xfId="1483"/>
    <cellStyle name="_NGTT 2011 - XNK - Market dasua_05 Doanh nghiep va Ca the_2011 (Ok)" xfId="1484"/>
    <cellStyle name="_NGTT 2011 - XNK - Market dasua_07 NGTT CN 2012" xfId="1485"/>
    <cellStyle name="_NGTT 2011 - XNK - Market dasua_08 Thuong mai Tong muc - Diep" xfId="1486"/>
    <cellStyle name="_NGTT 2011 - XNK - Market dasua_08 Thuong mai va Du lich (Ok)" xfId="1487"/>
    <cellStyle name="_NGTT 2011 - XNK - Market dasua_09 Chi so gia 2011- VuTKG-1 (Ok)" xfId="1488"/>
    <cellStyle name="_NGTT 2011 - XNK - Market dasua_09 Du lich" xfId="1489"/>
    <cellStyle name="_NGTT 2011 - XNK - Market dasua_10 Van tai va BCVT (da sua ok)" xfId="1490"/>
    <cellStyle name="_NGTT 2011 - XNK - Market dasua_11 (3)" xfId="1491"/>
    <cellStyle name="_NGTT 2011 - XNK - Market dasua_11 (3)_04 Doanh nghiep va CSKDCT 2012" xfId="1492"/>
    <cellStyle name="_NGTT 2011 - XNK - Market dasua_11 (3)_Xl0000167" xfId="1493"/>
    <cellStyle name="_NGTT 2011 - XNK - Market dasua_12 (2)" xfId="1494"/>
    <cellStyle name="_NGTT 2011 - XNK - Market dasua_12 (2)_04 Doanh nghiep va CSKDCT 2012" xfId="1495"/>
    <cellStyle name="_NGTT 2011 - XNK - Market dasua_12 (2)_Xl0000167" xfId="1496"/>
    <cellStyle name="_NGTT 2011 - XNK - Market dasua_12 Giao duc, Y Te va Muc songnam2011" xfId="1497"/>
    <cellStyle name="_NGTT 2011 - XNK - Market dasua_13 Van tai 2012" xfId="1498"/>
    <cellStyle name="_NGTT 2011 - XNK - Market dasua_Giaoduc2013(ok)" xfId="1499"/>
    <cellStyle name="_NGTT 2011 - XNK - Market dasua_Maket NGTT2012 LN,TS (7-1-2013)" xfId="1500"/>
    <cellStyle name="_NGTT 2011 - XNK - Market dasua_Maket NGTT2012 LN,TS (7-1-2013)_Nongnghiep" xfId="1501"/>
    <cellStyle name="_NGTT 2011 - XNK - Market dasua_Ngiam_lamnghiep_2011_v2(1)(1)" xfId="1502"/>
    <cellStyle name="_NGTT 2011 - XNK - Market dasua_Ngiam_lamnghiep_2011_v2(1)(1)_Nongnghiep" xfId="1503"/>
    <cellStyle name="_NGTT 2011 - XNK - Market dasua_NGTT LN,TS 2012 (Chuan)" xfId="1504"/>
    <cellStyle name="_NGTT 2011 - XNK - Market dasua_Nien giam TT Vu Nong nghiep 2012(solieu)-gui Vu TH 29-3-2013" xfId="1505"/>
    <cellStyle name="_NGTT 2011 - XNK - Market dasua_Nongnghiep" xfId="1506"/>
    <cellStyle name="_NGTT 2011 - XNK - Market dasua_Nongnghiep NGDD 2012_cap nhat den 24-5-2013(1)" xfId="1507"/>
    <cellStyle name="_NGTT 2011 - XNK - Market dasua_Nongnghiep_Nongnghiep NGDD 2012_cap nhat den 24-5-2013(1)" xfId="1508"/>
    <cellStyle name="_NGTT 2011 - XNK - Market dasua_Xl0000147" xfId="1509"/>
    <cellStyle name="_NGTT 2011 - XNK - Market dasua_Xl0000167" xfId="1510"/>
    <cellStyle name="_NGTT 2011 - XNK - Market dasua_XNK" xfId="1511"/>
    <cellStyle name="_Nonglamthuysan" xfId="1512"/>
    <cellStyle name="_Nonglamthuysan_02  Dan so lao dong(OK)" xfId="1513"/>
    <cellStyle name="_Nonglamthuysan_03 TKQG va Thu chi NSNN 2012" xfId="1514"/>
    <cellStyle name="_Nonglamthuysan_04 Doanh nghiep va CSKDCT 2012" xfId="1515"/>
    <cellStyle name="_Nonglamthuysan_05 Doanh nghiep va Ca the_2011 (Ok)" xfId="1516"/>
    <cellStyle name="_Nonglamthuysan_07 NGTT CN 2012" xfId="1517"/>
    <cellStyle name="_Nonglamthuysan_08 Thuong mai Tong muc - Diep" xfId="1518"/>
    <cellStyle name="_Nonglamthuysan_08 Thuong mai va Du lich (Ok)" xfId="1519"/>
    <cellStyle name="_Nonglamthuysan_09 Chi so gia 2011- VuTKG-1 (Ok)" xfId="1520"/>
    <cellStyle name="_Nonglamthuysan_09 Du lich" xfId="1521"/>
    <cellStyle name="_Nonglamthuysan_10 Van tai va BCVT (da sua ok)" xfId="1522"/>
    <cellStyle name="_Nonglamthuysan_11 (3)" xfId="1523"/>
    <cellStyle name="_Nonglamthuysan_11 (3)_04 Doanh nghiep va CSKDCT 2012" xfId="1524"/>
    <cellStyle name="_Nonglamthuysan_11 (3)_Xl0000167" xfId="1525"/>
    <cellStyle name="_Nonglamthuysan_12 (2)" xfId="1526"/>
    <cellStyle name="_Nonglamthuysan_12 (2)_04 Doanh nghiep va CSKDCT 2012" xfId="1527"/>
    <cellStyle name="_Nonglamthuysan_12 (2)_Xl0000167" xfId="1528"/>
    <cellStyle name="_Nonglamthuysan_12 Giao duc, Y Te va Muc songnam2011" xfId="1529"/>
    <cellStyle name="_Nonglamthuysan_13 Van tai 2012" xfId="1530"/>
    <cellStyle name="_Nonglamthuysan_Giaoduc2013(ok)" xfId="1531"/>
    <cellStyle name="_Nonglamthuysan_Maket NGTT2012 LN,TS (7-1-2013)" xfId="1532"/>
    <cellStyle name="_Nonglamthuysan_Maket NGTT2012 LN,TS (7-1-2013)_Nongnghiep" xfId="1533"/>
    <cellStyle name="_Nonglamthuysan_Ngiam_lamnghiep_2011_v2(1)(1)" xfId="1534"/>
    <cellStyle name="_Nonglamthuysan_Ngiam_lamnghiep_2011_v2(1)(1)_Nongnghiep" xfId="1535"/>
    <cellStyle name="_Nonglamthuysan_NGTT LN,TS 2012 (Chuan)" xfId="1536"/>
    <cellStyle name="_Nonglamthuysan_Nien giam TT Vu Nong nghiep 2012(solieu)-gui Vu TH 29-3-2013" xfId="1537"/>
    <cellStyle name="_Nonglamthuysan_Nongnghiep" xfId="1538"/>
    <cellStyle name="_Nonglamthuysan_Nongnghiep NGDD 2012_cap nhat den 24-5-2013(1)" xfId="1539"/>
    <cellStyle name="_Nonglamthuysan_Nongnghiep_Nongnghiep NGDD 2012_cap nhat den 24-5-2013(1)" xfId="1540"/>
    <cellStyle name="_Nonglamthuysan_Xl0000147" xfId="1541"/>
    <cellStyle name="_Nonglamthuysan_Xl0000167" xfId="1542"/>
    <cellStyle name="_Nonglamthuysan_XNK" xfId="1543"/>
    <cellStyle name="_NSNN" xfId="1544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giam_lamnghiep_2011_v2(1)(1)" xfId="1567"/>
    <cellStyle name="_So lieu quoc te TH_Ngiam_lamnghiep_2011_v2(1)(1)_Nongnghiep" xfId="1568"/>
    <cellStyle name="_So lieu quoc te TH_NGTT LN,TS 2012 (Chuan)" xfId="1569"/>
    <cellStyle name="_So lieu quoc te TH_Nien giam TT Vu Nong nghiep 2012(solieu)-gui Vu TH 29-3-2013" xfId="1570"/>
    <cellStyle name="_So lieu quoc te TH_Nongnghiep" xfId="1571"/>
    <cellStyle name="_So lieu quoc te TH_Nongnghiep NGDD 2012_cap nhat den 24-5-2013(1)" xfId="1572"/>
    <cellStyle name="_So lieu quoc te TH_Nongnghiep_Nongnghiep NGDD 2012_cap nhat den 24-5-2013(1)" xfId="1573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GDD 2013 Thu chi NSNN " xfId="1589"/>
    <cellStyle name="_Tong hop NGTT_Nien giam KT_TV 2010" xfId="1590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GDD 2013 Thu chi NSNN " xfId="1619"/>
    <cellStyle name="1_01 DVHC-DSLD 2010_Nien giam KT_TV 2010" xfId="1620"/>
    <cellStyle name="1_01 DVHC-DSLD 2010_nien giam tom tat 2010 (thuy)" xfId="1621"/>
    <cellStyle name="1_01 DVHC-DSLD 2010_nien giam tom tat 2010 (thuy)_01 Don vi HC" xfId="1622"/>
    <cellStyle name="1_01 DVHC-DSLD 2010_nien giam tom tat 2010 (thuy)_02 Danso_Laodong 2012(chuan) CO SO" xfId="1623"/>
    <cellStyle name="1_01 DVHC-DSLD 2010_nien giam tom tat 2010 (thuy)_04 Doanh nghiep va CSKDCT 2012" xfId="1624"/>
    <cellStyle name="1_01 DVHC-DSLD 2010_nien giam tom tat 2010 (thuy)_08 Thuong mai Tong muc - Diep" xfId="1625"/>
    <cellStyle name="1_01 DVHC-DSLD 2010_nien giam tom tat 2010 (thuy)_09 Thuong mai va Du lich" xfId="1626"/>
    <cellStyle name="1_01 DVHC-DSLD 2010_nien giam tom tat 2010 (thuy)_09 Thuong mai va Du lich_01 Don vi HC" xfId="1627"/>
    <cellStyle name="1_01 DVHC-DSLD 2010_nien giam tom tat 2010 (thuy)_09 Thuong mai va Du lich_NGDD 2013 Thu chi NSNN " xfId="1628"/>
    <cellStyle name="1_01 DVHC-DSLD 2010_nien giam tom tat 2010 (thuy)_Xl0000167" xfId="162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GDD 2013 Thu chi NSNN " xfId="1656"/>
    <cellStyle name="1_05 Thuong mai_Nien giam KT_TV 2010" xfId="1657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GDD 2013 Thu chi NSNN " xfId="1664"/>
    <cellStyle name="1_06 Van tai_Nien giam KT_TV 2010" xfId="1665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GDD 2013 Thu chi NSNN " xfId="1671"/>
    <cellStyle name="1_07 Buu dien_Nien giam KT_TV 2010" xfId="1672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GDD 2013 Thu chi NSNN " xfId="1681"/>
    <cellStyle name="1_08 Van tai_Nien giam KT_TV 2010" xfId="1682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GDD 2013 Thu chi NSNN " xfId="1688"/>
    <cellStyle name="1_08 Yte-van hoa_Nien giam KT_TV 2010" xfId="1689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giam_lamnghiep_2011_v2(1)(1)" xfId="1718"/>
    <cellStyle name="1_10 Market VH, YT, GD, NGTT 2011 _Ngiam_lamnghiep_2011_v2(1)(1)_Nongnghiep" xfId="1719"/>
    <cellStyle name="1_10 Market VH, YT, GD, NGTT 2011 _NGTT LN,TS 2012 (Chuan)" xfId="1720"/>
    <cellStyle name="1_10 Market VH, YT, GD, NGTT 2011 _Nien giam TT Vu Nong nghiep 2012(solieu)-gui Vu TH 29-3-2013" xfId="1721"/>
    <cellStyle name="1_10 Market VH, YT, GD, NGTT 2011 _Nongnghiep" xfId="1722"/>
    <cellStyle name="1_10 Market VH, YT, GD, NGTT 2011 _Nongnghiep NGDD 2012_cap nhat den 24-5-2013(1)" xfId="1723"/>
    <cellStyle name="1_10 Market VH, YT, GD, NGTT 2011 _Nongnghiep_Nongnghiep NGDD 2012_cap nhat den 24-5-2013(1)" xfId="1724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GDD 2013 Thu chi NSNN " xfId="1764"/>
    <cellStyle name="1_11.Bieuthegioi-hien_NGTT2009_Ngiam_lamnghiep_2011_v2(1)(1)" xfId="1765"/>
    <cellStyle name="1_11.Bieuthegioi-hien_NGTT2009_Ngiam_lamnghiep_2011_v2(1)(1)_Nongnghiep" xfId="1766"/>
    <cellStyle name="1_11.Bieuthegioi-hien_NGTT2009_NGTT LN,TS 2012 (Chuan)" xfId="1767"/>
    <cellStyle name="1_11.Bieuthegioi-hien_NGTT2009_Nien giam TT Vu Nong nghiep 2012(solieu)-gui Vu TH 29-3-2013" xfId="1768"/>
    <cellStyle name="1_11.Bieuthegioi-hien_NGTT2009_Nongnghiep" xfId="1769"/>
    <cellStyle name="1_11.Bieuthegioi-hien_NGTT2009_Nongnghiep NGDD 2012_cap nhat den 24-5-2013(1)" xfId="1770"/>
    <cellStyle name="1_11.Bieuthegioi-hien_NGTT2009_Nongnghiep_Nongnghiep NGDD 2012_cap nhat den 24-5-2013(1)" xfId="1771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giam_lamnghiep_2011_v2(1)(1)" xfId="1840"/>
    <cellStyle name="1_Book3_10 Market VH, YT, GD, NGTT 2011 _Ngiam_lamnghiep_2011_v2(1)(1)_Nongnghiep" xfId="1841"/>
    <cellStyle name="1_Book3_10 Market VH, YT, GD, NGTT 2011 _NGTT LN,TS 2012 (Chuan)" xfId="1842"/>
    <cellStyle name="1_Book3_10 Market VH, YT, GD, NGTT 2011 _Nien giam TT Vu Nong nghiep 2012(solieu)-gui Vu TH 29-3-2013" xfId="1843"/>
    <cellStyle name="1_Book3_10 Market VH, YT, GD, NGTT 2011 _Nongnghiep" xfId="1844"/>
    <cellStyle name="1_Book3_10 Market VH, YT, GD, NGTT 2011 _Nongnghiep NGDD 2012_cap nhat den 24-5-2013(1)" xfId="1845"/>
    <cellStyle name="1_Book3_10 Market VH, YT, GD, NGTT 2011 _Nongnghiep_Nongnghiep NGDD 2012_cap nhat den 24-5-2013(1)" xfId="1846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iaoduc2013(ok)" xfId="1865"/>
    <cellStyle name="1_Book3_GTSXNN" xfId="1866"/>
    <cellStyle name="1_Book3_GTSXNN_Nongnghiep NGDD 2012_cap nhat den 24-5-2013(1)" xfId="1867"/>
    <cellStyle name="1_Book3_Maket NGTT2012 LN,TS (7-1-2013)" xfId="1868"/>
    <cellStyle name="1_Book3_Maket NGTT2012 LN,TS (7-1-2013)_Nongnghiep" xfId="1869"/>
    <cellStyle name="1_Book3_Ngiam_lamnghiep_2011_v2(1)(1)" xfId="1870"/>
    <cellStyle name="1_Book3_Ngiam_lamnghiep_2011_v2(1)(1)_Nongnghiep" xfId="1871"/>
    <cellStyle name="1_Book3_NGTT LN,TS 2012 (Chuan)" xfId="1872"/>
    <cellStyle name="1_Book3_Nien giam day du  Nong nghiep 2010" xfId="1873"/>
    <cellStyle name="1_Book3_Nien giam TT Vu Nong nghiep 2012(solieu)-gui Vu TH 29-3-2013" xfId="1874"/>
    <cellStyle name="1_Book3_Nongnghiep" xfId="1875"/>
    <cellStyle name="1_Book3_Nongnghiep_Bo sung 04 bieu Cong nghiep" xfId="1876"/>
    <cellStyle name="1_Book3_Nongnghiep_Mau" xfId="1877"/>
    <cellStyle name="1_Book3_Nongnghiep_NGDD 2013 Thu chi NSNN " xfId="1878"/>
    <cellStyle name="1_Book3_Nongnghiep_Nongnghiep NGDD 2012_cap nhat den 24-5-2013(1)" xfId="1879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giam_lamnghiep_2011_v2(1)(1)" xfId="1913"/>
    <cellStyle name="1_Book3_So lieu quoc te(GDP)_Ngiam_lamnghiep_2011_v2(1)(1)_Nongnghiep" xfId="1914"/>
    <cellStyle name="1_Book3_So lieu quoc te(GDP)_NGTT LN,TS 2012 (Chuan)" xfId="1915"/>
    <cellStyle name="1_Book3_So lieu quoc te(GDP)_Nien giam TT Vu Nong nghiep 2012(solieu)-gui Vu TH 29-3-2013" xfId="1916"/>
    <cellStyle name="1_Book3_So lieu quoc te(GDP)_Nongnghiep" xfId="1917"/>
    <cellStyle name="1_Book3_So lieu quoc te(GDP)_Nongnghiep NGDD 2012_cap nhat den 24-5-2013(1)" xfId="1918"/>
    <cellStyle name="1_Book3_So lieu quoc te(GDP)_Nongnghiep_Nongnghiep NGDD 2012_cap nhat den 24-5-2013(1)" xfId="1919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GDD 2013 Thu chi NSNN " xfId="1953"/>
    <cellStyle name="1_dan so phan tich 10 nam(moi)_Nien giam KT_TV 2010" xfId="1954"/>
    <cellStyle name="1_dan so phan tich 10 nam(moi)_Xl0000167" xfId="1955"/>
    <cellStyle name="1_Dat Dai NGTT -2013" xfId="1956"/>
    <cellStyle name="1_Giaoduc2013(ok)" xfId="1957"/>
    <cellStyle name="1_GTSXNN" xfId="1958"/>
    <cellStyle name="1_GTSXNN_Nongnghiep NGDD 2012_cap nhat den 24-5-2013(1)" xfId="1959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iaoduc2013(ok)" xfId="2020"/>
    <cellStyle name="1_Lam nghiep, thuy san 2010_GTSXNN" xfId="2021"/>
    <cellStyle name="1_Lam nghiep, thuy san 2010_GTSXNN_Nongnghiep NGDD 2012_cap nhat den 24-5-2013(1)" xfId="2022"/>
    <cellStyle name="1_Lam nghiep, thuy san 2010_Maket NGTT2012 LN,TS (7-1-2013)" xfId="2023"/>
    <cellStyle name="1_Lam nghiep, thuy san 2010_Maket NGTT2012 LN,TS (7-1-2013)_Nongnghiep" xfId="2024"/>
    <cellStyle name="1_Lam nghiep, thuy san 2010_Ngiam_lamnghiep_2011_v2(1)(1)" xfId="2025"/>
    <cellStyle name="1_Lam nghiep, thuy san 2010_Ngiam_lamnghiep_2011_v2(1)(1)_Nongnghiep" xfId="2026"/>
    <cellStyle name="1_Lam nghiep, thuy san 2010_NGTT LN,TS 2012 (Chuan)" xfId="2027"/>
    <cellStyle name="1_Lam nghiep, thuy san 2010_Nien giam day du  Nong nghiep 2010" xfId="2028"/>
    <cellStyle name="1_Lam nghiep, thuy san 2010_nien giam tom tat 2010 (thuy)" xfId="2029"/>
    <cellStyle name="1_Lam nghiep, thuy san 2010_nien giam tom tat 2010 (thuy)_01 Don vi HC" xfId="2030"/>
    <cellStyle name="1_Lam nghiep, thuy san 2010_nien giam tom tat 2010 (thuy)_09 Thuong mai va Du lich" xfId="2031"/>
    <cellStyle name="1_Lam nghiep, thuy san 2010_Nien giam TT Vu Nong nghiep 2012(solieu)-gui Vu TH 29-3-2013" xfId="2032"/>
    <cellStyle name="1_Lam nghiep, thuy san 2010_Nongnghiep" xfId="2033"/>
    <cellStyle name="1_Lam nghiep, thuy san 2010_Nongnghiep_Nongnghiep NGDD 2012_cap nhat den 24-5-2013(1)" xfId="2034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giam_lamnghiep_2011_v2(1)(1)" xfId="2072"/>
    <cellStyle name="1_Ngiam_lamnghiep_2011_v2(1)(1)_Nongnghiep" xfId="2073"/>
    <cellStyle name="1_NGTT Ca the 2011 Diep" xfId="2074"/>
    <cellStyle name="1_NGTT Ca the 2011 Diep_08 Cong nghiep 2010" xfId="2075"/>
    <cellStyle name="1_NGTT Ca the 2011 Diep_08 Thuong mai va Du lich (Ok)" xfId="2076"/>
    <cellStyle name="1_NGTT Ca the 2011 Diep_09 Chi so gia 2011- VuTKG-1 (Ok)" xfId="2077"/>
    <cellStyle name="1_NGTT Ca the 2011 Diep_09 Du lich" xfId="2078"/>
    <cellStyle name="1_NGTT Ca the 2011 Diep_10 Van tai va BCVT (da sua ok)" xfId="2079"/>
    <cellStyle name="1_NGTT Ca the 2011 Diep_12 Giao duc, Y Te va Muc songnam2011" xfId="2080"/>
    <cellStyle name="1_NGTT Ca the 2011 Diep_nien giam tom tat du lich va XNK" xfId="2081"/>
    <cellStyle name="1_NGTT Ca the 2011 Diep_Nongnghiep" xfId="2082"/>
    <cellStyle name="1_NGTT Ca the 2011 Diep_XNK" xfId="2083"/>
    <cellStyle name="1_NGTT LN,TS 2012 (Chuan)" xfId="2084"/>
    <cellStyle name="1_Nien giam day du  Nong nghiep 2010" xfId="2085"/>
    <cellStyle name="1_Nien giam TT Vu Nong nghiep 2012(solieu)-gui Vu TH 29-3-2013" xfId="2086"/>
    <cellStyle name="1_Nongnghiep" xfId="2087"/>
    <cellStyle name="1_Nongnghiep_Bo sung 04 bieu Cong nghiep" xfId="2088"/>
    <cellStyle name="1_Nongnghiep_Mau" xfId="2089"/>
    <cellStyle name="1_Nongnghiep_NGDD 2013 Thu chi NSNN " xfId="2090"/>
    <cellStyle name="1_Nongnghiep_Nongnghiep NGDD 2012_cap nhat den 24-5-2013(1)" xfId="2091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giam_lamnghiep_2011_v2(1)(1)" xfId="2126"/>
    <cellStyle name="1_So lieu quoc te(GDP)_Ngiam_lamnghiep_2011_v2(1)(1)_Nongnghiep" xfId="2127"/>
    <cellStyle name="1_So lieu quoc te(GDP)_NGTT LN,TS 2012 (Chuan)" xfId="2128"/>
    <cellStyle name="1_So lieu quoc te(GDP)_Nien giam TT Vu Nong nghiep 2012(solieu)-gui Vu TH 29-3-2013" xfId="2129"/>
    <cellStyle name="1_So lieu quoc te(GDP)_Nongnghiep" xfId="2130"/>
    <cellStyle name="1_So lieu quoc te(GDP)_Nongnghiep NGDD 2012_cap nhat den 24-5-2013(1)" xfId="2131"/>
    <cellStyle name="1_So lieu quoc te(GDP)_Nongnghiep_Nongnghiep NGDD 2012_cap nhat den 24-5-2013(1)" xfId="2132"/>
    <cellStyle name="1_So lieu quoc te(GDP)_Xl0000147" xfId="2133"/>
    <cellStyle name="1_So lieu quoc te(GDP)_Xl0000167" xfId="2134"/>
    <cellStyle name="1_So lieu quoc te(GDP)_XNK" xfId="2135"/>
    <cellStyle name="1_Thuong mai va Du lich" xfId="2136"/>
    <cellStyle name="1_Thuong mai va Du lich_01 Don vi HC" xfId="2137"/>
    <cellStyle name="1_Thuong mai va Du lich_NGDD 2013 Thu chi NSNN " xfId="2138"/>
    <cellStyle name="1_Tong hop 1" xfId="2139"/>
    <cellStyle name="1_Tong hop NGTT" xfId="2140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heck Cell 2" xfId="2201"/>
    <cellStyle name="Comma" xfId="4274" builtinId="3"/>
    <cellStyle name="Comma [0] 2" xfId="2202"/>
    <cellStyle name="Comma 10" xfId="2203"/>
    <cellStyle name="Comma 10 2" xfId="2204"/>
    <cellStyle name="Comma 10 2 2" xfId="2205"/>
    <cellStyle name="Comma 10 2 2 10" xfId="2683"/>
    <cellStyle name="Comma 10 2 2 11" xfId="2684"/>
    <cellStyle name="Comma 10 2 2 12" xfId="2685"/>
    <cellStyle name="Comma 10 2 2 13" xfId="2686"/>
    <cellStyle name="Comma 10 2 2 14" xfId="2687"/>
    <cellStyle name="Comma 10 2 2 15" xfId="2688"/>
    <cellStyle name="Comma 10 2 2 16" xfId="2689"/>
    <cellStyle name="Comma 10 2 2 17" xfId="2690"/>
    <cellStyle name="Comma 10 2 2 18" xfId="2691"/>
    <cellStyle name="Comma 10 2 2 2" xfId="2692"/>
    <cellStyle name="Comma 10 2 2 2 10" xfId="2693"/>
    <cellStyle name="Comma 10 2 2 2 11" xfId="2694"/>
    <cellStyle name="Comma 10 2 2 2 12" xfId="2695"/>
    <cellStyle name="Comma 10 2 2 2 13" xfId="2696"/>
    <cellStyle name="Comma 10 2 2 2 14" xfId="2697"/>
    <cellStyle name="Comma 10 2 2 2 15" xfId="2698"/>
    <cellStyle name="Comma 10 2 2 2 16" xfId="2699"/>
    <cellStyle name="Comma 10 2 2 2 2" xfId="2700"/>
    <cellStyle name="Comma 10 2 2 2 3" xfId="2701"/>
    <cellStyle name="Comma 10 2 2 2 4" xfId="2702"/>
    <cellStyle name="Comma 10 2 2 2 5" xfId="2703"/>
    <cellStyle name="Comma 10 2 2 2 6" xfId="2704"/>
    <cellStyle name="Comma 10 2 2 2 7" xfId="2705"/>
    <cellStyle name="Comma 10 2 2 2 8" xfId="2706"/>
    <cellStyle name="Comma 10 2 2 2 9" xfId="2707"/>
    <cellStyle name="Comma 10 2 2 3" xfId="2708"/>
    <cellStyle name="Comma 10 2 2 3 10" xfId="2709"/>
    <cellStyle name="Comma 10 2 2 3 11" xfId="2710"/>
    <cellStyle name="Comma 10 2 2 3 12" xfId="2711"/>
    <cellStyle name="Comma 10 2 2 3 13" xfId="2712"/>
    <cellStyle name="Comma 10 2 2 3 14" xfId="2713"/>
    <cellStyle name="Comma 10 2 2 3 15" xfId="2714"/>
    <cellStyle name="Comma 10 2 2 3 16" xfId="2715"/>
    <cellStyle name="Comma 10 2 2 3 2" xfId="2716"/>
    <cellStyle name="Comma 10 2 2 3 3" xfId="2717"/>
    <cellStyle name="Comma 10 2 2 3 4" xfId="2718"/>
    <cellStyle name="Comma 10 2 2 3 5" xfId="2719"/>
    <cellStyle name="Comma 10 2 2 3 6" xfId="2720"/>
    <cellStyle name="Comma 10 2 2 3 7" xfId="2721"/>
    <cellStyle name="Comma 10 2 2 3 8" xfId="2722"/>
    <cellStyle name="Comma 10 2 2 3 9" xfId="2723"/>
    <cellStyle name="Comma 10 2 2 4" xfId="2724"/>
    <cellStyle name="Comma 10 2 2 5" xfId="2725"/>
    <cellStyle name="Comma 10 2 2 6" xfId="2726"/>
    <cellStyle name="Comma 10 2 2 7" xfId="2727"/>
    <cellStyle name="Comma 10 2 2 8" xfId="2728"/>
    <cellStyle name="Comma 10 2 2 9" xfId="2729"/>
    <cellStyle name="Comma 10 3" xfId="2206"/>
    <cellStyle name="Comma 10 3 10" xfId="2730"/>
    <cellStyle name="Comma 10 3 11" xfId="2731"/>
    <cellStyle name="Comma 10 3 12" xfId="2732"/>
    <cellStyle name="Comma 10 3 13" xfId="2733"/>
    <cellStyle name="Comma 10 3 14" xfId="2734"/>
    <cellStyle name="Comma 10 3 15" xfId="2735"/>
    <cellStyle name="Comma 10 3 16" xfId="2736"/>
    <cellStyle name="Comma 10 3 17" xfId="2737"/>
    <cellStyle name="Comma 10 3 18" xfId="2738"/>
    <cellStyle name="Comma 10 3 2" xfId="2739"/>
    <cellStyle name="Comma 10 3 2 10" xfId="2740"/>
    <cellStyle name="Comma 10 3 2 11" xfId="2741"/>
    <cellStyle name="Comma 10 3 2 12" xfId="2742"/>
    <cellStyle name="Comma 10 3 2 13" xfId="2743"/>
    <cellStyle name="Comma 10 3 2 14" xfId="2744"/>
    <cellStyle name="Comma 10 3 2 15" xfId="2745"/>
    <cellStyle name="Comma 10 3 2 16" xfId="2746"/>
    <cellStyle name="Comma 10 3 2 2" xfId="2747"/>
    <cellStyle name="Comma 10 3 2 3" xfId="2748"/>
    <cellStyle name="Comma 10 3 2 4" xfId="2749"/>
    <cellStyle name="Comma 10 3 2 5" xfId="2750"/>
    <cellStyle name="Comma 10 3 2 6" xfId="2751"/>
    <cellStyle name="Comma 10 3 2 7" xfId="2752"/>
    <cellStyle name="Comma 10 3 2 8" xfId="2753"/>
    <cellStyle name="Comma 10 3 2 9" xfId="2754"/>
    <cellStyle name="Comma 10 3 3" xfId="2755"/>
    <cellStyle name="Comma 10 3 3 10" xfId="2756"/>
    <cellStyle name="Comma 10 3 3 11" xfId="2757"/>
    <cellStyle name="Comma 10 3 3 12" xfId="2758"/>
    <cellStyle name="Comma 10 3 3 13" xfId="2759"/>
    <cellStyle name="Comma 10 3 3 14" xfId="2760"/>
    <cellStyle name="Comma 10 3 3 15" xfId="2761"/>
    <cellStyle name="Comma 10 3 3 16" xfId="2762"/>
    <cellStyle name="Comma 10 3 3 2" xfId="2763"/>
    <cellStyle name="Comma 10 3 3 3" xfId="2764"/>
    <cellStyle name="Comma 10 3 3 4" xfId="2765"/>
    <cellStyle name="Comma 10 3 3 5" xfId="2766"/>
    <cellStyle name="Comma 10 3 3 6" xfId="2767"/>
    <cellStyle name="Comma 10 3 3 7" xfId="2768"/>
    <cellStyle name="Comma 10 3 3 8" xfId="2769"/>
    <cellStyle name="Comma 10 3 3 9" xfId="2770"/>
    <cellStyle name="Comma 10 3 4" xfId="2771"/>
    <cellStyle name="Comma 10 3 5" xfId="2772"/>
    <cellStyle name="Comma 10 3 6" xfId="2773"/>
    <cellStyle name="Comma 10 3 7" xfId="2774"/>
    <cellStyle name="Comma 10 3 8" xfId="2775"/>
    <cellStyle name="Comma 10 3 9" xfId="2776"/>
    <cellStyle name="Comma 10_Mau" xfId="2207"/>
    <cellStyle name="Comma 11" xfId="2208"/>
    <cellStyle name="Comma 11 2" xfId="2209"/>
    <cellStyle name="Comma 12" xfId="2210"/>
    <cellStyle name="Comma 13" xfId="2211"/>
    <cellStyle name="Comma 14" xfId="2212"/>
    <cellStyle name="Comma 15" xfId="2213"/>
    <cellStyle name="Comma 16" xfId="2214"/>
    <cellStyle name="Comma 16 10" xfId="2777"/>
    <cellStyle name="Comma 16 11" xfId="2778"/>
    <cellStyle name="Comma 16 12" xfId="2779"/>
    <cellStyle name="Comma 16 13" xfId="2780"/>
    <cellStyle name="Comma 16 14" xfId="2781"/>
    <cellStyle name="Comma 16 15" xfId="2782"/>
    <cellStyle name="Comma 16 16" xfId="2783"/>
    <cellStyle name="Comma 16 17" xfId="2784"/>
    <cellStyle name="Comma 16 18" xfId="2785"/>
    <cellStyle name="Comma 16 2" xfId="2786"/>
    <cellStyle name="Comma 16 2 10" xfId="2787"/>
    <cellStyle name="Comma 16 2 11" xfId="2788"/>
    <cellStyle name="Comma 16 2 12" xfId="2789"/>
    <cellStyle name="Comma 16 2 13" xfId="2790"/>
    <cellStyle name="Comma 16 2 14" xfId="2791"/>
    <cellStyle name="Comma 16 2 15" xfId="2792"/>
    <cellStyle name="Comma 16 2 16" xfId="2793"/>
    <cellStyle name="Comma 16 2 2" xfId="2794"/>
    <cellStyle name="Comma 16 2 3" xfId="2795"/>
    <cellStyle name="Comma 16 2 4" xfId="2796"/>
    <cellStyle name="Comma 16 2 5" xfId="2797"/>
    <cellStyle name="Comma 16 2 6" xfId="2798"/>
    <cellStyle name="Comma 16 2 7" xfId="2799"/>
    <cellStyle name="Comma 16 2 8" xfId="2800"/>
    <cellStyle name="Comma 16 2 9" xfId="2801"/>
    <cellStyle name="Comma 16 3" xfId="2802"/>
    <cellStyle name="Comma 16 3 10" xfId="2803"/>
    <cellStyle name="Comma 16 3 11" xfId="2804"/>
    <cellStyle name="Comma 16 3 12" xfId="2805"/>
    <cellStyle name="Comma 16 3 13" xfId="2806"/>
    <cellStyle name="Comma 16 3 14" xfId="2807"/>
    <cellStyle name="Comma 16 3 15" xfId="2808"/>
    <cellStyle name="Comma 16 3 16" xfId="2809"/>
    <cellStyle name="Comma 16 3 2" xfId="2810"/>
    <cellStyle name="Comma 16 3 3" xfId="2811"/>
    <cellStyle name="Comma 16 3 4" xfId="2812"/>
    <cellStyle name="Comma 16 3 5" xfId="2813"/>
    <cellStyle name="Comma 16 3 6" xfId="2814"/>
    <cellStyle name="Comma 16 3 7" xfId="2815"/>
    <cellStyle name="Comma 16 3 8" xfId="2816"/>
    <cellStyle name="Comma 16 3 9" xfId="2817"/>
    <cellStyle name="Comma 16 4" xfId="2818"/>
    <cellStyle name="Comma 16 5" xfId="2819"/>
    <cellStyle name="Comma 16 6" xfId="2820"/>
    <cellStyle name="Comma 16 7" xfId="2821"/>
    <cellStyle name="Comma 16 8" xfId="2822"/>
    <cellStyle name="Comma 16 9" xfId="2823"/>
    <cellStyle name="Comma 17" xfId="2215"/>
    <cellStyle name="Comma 18" xfId="4279"/>
    <cellStyle name="Comma 2" xfId="2216"/>
    <cellStyle name="Comma 2 2" xfId="2217"/>
    <cellStyle name="Comma 2 2 2" xfId="2218"/>
    <cellStyle name="Comma 2 2 3" xfId="2219"/>
    <cellStyle name="Comma 2 2 4" xfId="2220"/>
    <cellStyle name="Comma 2 2 5" xfId="2221"/>
    <cellStyle name="Comma 2 3" xfId="2222"/>
    <cellStyle name="Comma 2 4" xfId="2223"/>
    <cellStyle name="Comma 2 5" xfId="2224"/>
    <cellStyle name="Comma 2 6" xfId="2225"/>
    <cellStyle name="Comma 2_CS TT TK" xfId="2226"/>
    <cellStyle name="Comma 3" xfId="2227"/>
    <cellStyle name="Comma 3 2" xfId="2228"/>
    <cellStyle name="Comma 3 2 2" xfId="2229"/>
    <cellStyle name="Comma 3 2 3" xfId="2230"/>
    <cellStyle name="Comma 3 2 4" xfId="2231"/>
    <cellStyle name="Comma 3 2 5" xfId="2232"/>
    <cellStyle name="Comma 3 2 5 2" xfId="2233"/>
    <cellStyle name="Comma 3 2 5 3" xfId="2234"/>
    <cellStyle name="Comma 3 2 6" xfId="2235"/>
    <cellStyle name="Comma 3 2 7" xfId="2236"/>
    <cellStyle name="Comma 3 2 7 10" xfId="2824"/>
    <cellStyle name="Comma 3 2 7 11" xfId="2825"/>
    <cellStyle name="Comma 3 2 7 12" xfId="2826"/>
    <cellStyle name="Comma 3 2 7 13" xfId="2827"/>
    <cellStyle name="Comma 3 2 7 14" xfId="2828"/>
    <cellStyle name="Comma 3 2 7 15" xfId="2829"/>
    <cellStyle name="Comma 3 2 7 16" xfId="2830"/>
    <cellStyle name="Comma 3 2 7 17" xfId="2831"/>
    <cellStyle name="Comma 3 2 7 18" xfId="2832"/>
    <cellStyle name="Comma 3 2 7 2" xfId="2833"/>
    <cellStyle name="Comma 3 2 7 2 10" xfId="2834"/>
    <cellStyle name="Comma 3 2 7 2 11" xfId="2835"/>
    <cellStyle name="Comma 3 2 7 2 12" xfId="2836"/>
    <cellStyle name="Comma 3 2 7 2 13" xfId="2837"/>
    <cellStyle name="Comma 3 2 7 2 14" xfId="2838"/>
    <cellStyle name="Comma 3 2 7 2 15" xfId="2839"/>
    <cellStyle name="Comma 3 2 7 2 16" xfId="2840"/>
    <cellStyle name="Comma 3 2 7 2 2" xfId="2841"/>
    <cellStyle name="Comma 3 2 7 2 3" xfId="2842"/>
    <cellStyle name="Comma 3 2 7 2 4" xfId="2843"/>
    <cellStyle name="Comma 3 2 7 2 5" xfId="2844"/>
    <cellStyle name="Comma 3 2 7 2 6" xfId="2845"/>
    <cellStyle name="Comma 3 2 7 2 7" xfId="2846"/>
    <cellStyle name="Comma 3 2 7 2 8" xfId="2847"/>
    <cellStyle name="Comma 3 2 7 2 9" xfId="2848"/>
    <cellStyle name="Comma 3 2 7 3" xfId="2849"/>
    <cellStyle name="Comma 3 2 7 3 10" xfId="2850"/>
    <cellStyle name="Comma 3 2 7 3 11" xfId="2851"/>
    <cellStyle name="Comma 3 2 7 3 12" xfId="2852"/>
    <cellStyle name="Comma 3 2 7 3 13" xfId="2853"/>
    <cellStyle name="Comma 3 2 7 3 14" xfId="2854"/>
    <cellStyle name="Comma 3 2 7 3 15" xfId="2855"/>
    <cellStyle name="Comma 3 2 7 3 16" xfId="2856"/>
    <cellStyle name="Comma 3 2 7 3 2" xfId="2857"/>
    <cellStyle name="Comma 3 2 7 3 3" xfId="2858"/>
    <cellStyle name="Comma 3 2 7 3 4" xfId="2859"/>
    <cellStyle name="Comma 3 2 7 3 5" xfId="2860"/>
    <cellStyle name="Comma 3 2 7 3 6" xfId="2861"/>
    <cellStyle name="Comma 3 2 7 3 7" xfId="2862"/>
    <cellStyle name="Comma 3 2 7 3 8" xfId="2863"/>
    <cellStyle name="Comma 3 2 7 3 9" xfId="2864"/>
    <cellStyle name="Comma 3 2 7 4" xfId="2865"/>
    <cellStyle name="Comma 3 2 7 5" xfId="2866"/>
    <cellStyle name="Comma 3 2 7 6" xfId="2867"/>
    <cellStyle name="Comma 3 2 7 7" xfId="2868"/>
    <cellStyle name="Comma 3 2 7 8" xfId="2869"/>
    <cellStyle name="Comma 3 2 7 9" xfId="2870"/>
    <cellStyle name="Comma 3 3" xfId="2237"/>
    <cellStyle name="Comma 3 3 2" xfId="2238"/>
    <cellStyle name="Comma 3 3 3" xfId="2239"/>
    <cellStyle name="Comma 3 4" xfId="2240"/>
    <cellStyle name="Comma 3 5" xfId="2241"/>
    <cellStyle name="Comma 3 6" xfId="2242"/>
    <cellStyle name="Comma 3 6 10" xfId="2871"/>
    <cellStyle name="Comma 3 6 11" xfId="2872"/>
    <cellStyle name="Comma 3 6 12" xfId="2873"/>
    <cellStyle name="Comma 3 6 13" xfId="2874"/>
    <cellStyle name="Comma 3 6 14" xfId="2875"/>
    <cellStyle name="Comma 3 6 15" xfId="2876"/>
    <cellStyle name="Comma 3 6 16" xfId="2877"/>
    <cellStyle name="Comma 3 6 17" xfId="2878"/>
    <cellStyle name="Comma 3 6 18" xfId="2879"/>
    <cellStyle name="Comma 3 6 2" xfId="2880"/>
    <cellStyle name="Comma 3 6 2 10" xfId="2881"/>
    <cellStyle name="Comma 3 6 2 11" xfId="2882"/>
    <cellStyle name="Comma 3 6 2 12" xfId="2883"/>
    <cellStyle name="Comma 3 6 2 13" xfId="2884"/>
    <cellStyle name="Comma 3 6 2 14" xfId="2885"/>
    <cellStyle name="Comma 3 6 2 15" xfId="2886"/>
    <cellStyle name="Comma 3 6 2 16" xfId="2887"/>
    <cellStyle name="Comma 3 6 2 2" xfId="2888"/>
    <cellStyle name="Comma 3 6 2 3" xfId="2889"/>
    <cellStyle name="Comma 3 6 2 4" xfId="2890"/>
    <cellStyle name="Comma 3 6 2 5" xfId="2891"/>
    <cellStyle name="Comma 3 6 2 6" xfId="2892"/>
    <cellStyle name="Comma 3 6 2 7" xfId="2893"/>
    <cellStyle name="Comma 3 6 2 8" xfId="2894"/>
    <cellStyle name="Comma 3 6 2 9" xfId="2895"/>
    <cellStyle name="Comma 3 6 3" xfId="2896"/>
    <cellStyle name="Comma 3 6 3 10" xfId="2897"/>
    <cellStyle name="Comma 3 6 3 11" xfId="2898"/>
    <cellStyle name="Comma 3 6 3 12" xfId="2899"/>
    <cellStyle name="Comma 3 6 3 13" xfId="2900"/>
    <cellStyle name="Comma 3 6 3 14" xfId="2901"/>
    <cellStyle name="Comma 3 6 3 15" xfId="2902"/>
    <cellStyle name="Comma 3 6 3 16" xfId="2903"/>
    <cellStyle name="Comma 3 6 3 2" xfId="2904"/>
    <cellStyle name="Comma 3 6 3 3" xfId="2905"/>
    <cellStyle name="Comma 3 6 3 4" xfId="2906"/>
    <cellStyle name="Comma 3 6 3 5" xfId="2907"/>
    <cellStyle name="Comma 3 6 3 6" xfId="2908"/>
    <cellStyle name="Comma 3 6 3 7" xfId="2909"/>
    <cellStyle name="Comma 3 6 3 8" xfId="2910"/>
    <cellStyle name="Comma 3 6 3 9" xfId="2911"/>
    <cellStyle name="Comma 3 6 4" xfId="2912"/>
    <cellStyle name="Comma 3 6 5" xfId="2913"/>
    <cellStyle name="Comma 3 6 6" xfId="2914"/>
    <cellStyle name="Comma 3 6 7" xfId="2915"/>
    <cellStyle name="Comma 3 6 8" xfId="2916"/>
    <cellStyle name="Comma 3 6 9" xfId="2917"/>
    <cellStyle name="Comma 3_CS TT TK" xfId="2243"/>
    <cellStyle name="Comma 4" xfId="2244"/>
    <cellStyle name="Comma 4 2" xfId="2245"/>
    <cellStyle name="Comma 4 3" xfId="2246"/>
    <cellStyle name="Comma 4 4" xfId="2247"/>
    <cellStyle name="Comma 4 5" xfId="2248"/>
    <cellStyle name="Comma 4_Xl0000115" xfId="2249"/>
    <cellStyle name="Comma 5" xfId="2250"/>
    <cellStyle name="Comma 5 2" xfId="2251"/>
    <cellStyle name="Comma 5 2 2" xfId="2252"/>
    <cellStyle name="Comma 5 2 2 10" xfId="2918"/>
    <cellStyle name="Comma 5 2 2 11" xfId="2919"/>
    <cellStyle name="Comma 5 2 2 12" xfId="2920"/>
    <cellStyle name="Comma 5 2 2 13" xfId="2921"/>
    <cellStyle name="Comma 5 2 2 14" xfId="2922"/>
    <cellStyle name="Comma 5 2 2 15" xfId="2923"/>
    <cellStyle name="Comma 5 2 2 16" xfId="2924"/>
    <cellStyle name="Comma 5 2 2 17" xfId="2925"/>
    <cellStyle name="Comma 5 2 2 18" xfId="2926"/>
    <cellStyle name="Comma 5 2 2 2" xfId="2927"/>
    <cellStyle name="Comma 5 2 2 2 10" xfId="2928"/>
    <cellStyle name="Comma 5 2 2 2 11" xfId="2929"/>
    <cellStyle name="Comma 5 2 2 2 12" xfId="2930"/>
    <cellStyle name="Comma 5 2 2 2 13" xfId="2931"/>
    <cellStyle name="Comma 5 2 2 2 14" xfId="2932"/>
    <cellStyle name="Comma 5 2 2 2 15" xfId="2933"/>
    <cellStyle name="Comma 5 2 2 2 16" xfId="2934"/>
    <cellStyle name="Comma 5 2 2 2 2" xfId="2935"/>
    <cellStyle name="Comma 5 2 2 2 3" xfId="2936"/>
    <cellStyle name="Comma 5 2 2 2 4" xfId="2937"/>
    <cellStyle name="Comma 5 2 2 2 5" xfId="2938"/>
    <cellStyle name="Comma 5 2 2 2 6" xfId="2939"/>
    <cellStyle name="Comma 5 2 2 2 7" xfId="2940"/>
    <cellStyle name="Comma 5 2 2 2 8" xfId="2941"/>
    <cellStyle name="Comma 5 2 2 2 9" xfId="2942"/>
    <cellStyle name="Comma 5 2 2 3" xfId="2943"/>
    <cellStyle name="Comma 5 2 2 3 10" xfId="2944"/>
    <cellStyle name="Comma 5 2 2 3 11" xfId="2945"/>
    <cellStyle name="Comma 5 2 2 3 12" xfId="2946"/>
    <cellStyle name="Comma 5 2 2 3 13" xfId="2947"/>
    <cellStyle name="Comma 5 2 2 3 14" xfId="2948"/>
    <cellStyle name="Comma 5 2 2 3 15" xfId="2949"/>
    <cellStyle name="Comma 5 2 2 3 16" xfId="2950"/>
    <cellStyle name="Comma 5 2 2 3 2" xfId="2951"/>
    <cellStyle name="Comma 5 2 2 3 3" xfId="2952"/>
    <cellStyle name="Comma 5 2 2 3 4" xfId="2953"/>
    <cellStyle name="Comma 5 2 2 3 5" xfId="2954"/>
    <cellStyle name="Comma 5 2 2 3 6" xfId="2955"/>
    <cellStyle name="Comma 5 2 2 3 7" xfId="2956"/>
    <cellStyle name="Comma 5 2 2 3 8" xfId="2957"/>
    <cellStyle name="Comma 5 2 2 3 9" xfId="2958"/>
    <cellStyle name="Comma 5 2 2 4" xfId="2959"/>
    <cellStyle name="Comma 5 2 2 5" xfId="2960"/>
    <cellStyle name="Comma 5 2 2 6" xfId="2961"/>
    <cellStyle name="Comma 5 2 2 7" xfId="2962"/>
    <cellStyle name="Comma 5 2 2 8" xfId="2963"/>
    <cellStyle name="Comma 5 2 2 9" xfId="2964"/>
    <cellStyle name="Comma 5 3" xfId="2253"/>
    <cellStyle name="Comma 5 3 10" xfId="2965"/>
    <cellStyle name="Comma 5 3 11" xfId="2966"/>
    <cellStyle name="Comma 5 3 12" xfId="2967"/>
    <cellStyle name="Comma 5 3 13" xfId="2968"/>
    <cellStyle name="Comma 5 3 14" xfId="2969"/>
    <cellStyle name="Comma 5 3 15" xfId="2970"/>
    <cellStyle name="Comma 5 3 16" xfId="2971"/>
    <cellStyle name="Comma 5 3 17" xfId="2972"/>
    <cellStyle name="Comma 5 3 18" xfId="2973"/>
    <cellStyle name="Comma 5 3 2" xfId="2974"/>
    <cellStyle name="Comma 5 3 2 10" xfId="2975"/>
    <cellStyle name="Comma 5 3 2 11" xfId="2976"/>
    <cellStyle name="Comma 5 3 2 12" xfId="2977"/>
    <cellStyle name="Comma 5 3 2 13" xfId="2978"/>
    <cellStyle name="Comma 5 3 2 14" xfId="2979"/>
    <cellStyle name="Comma 5 3 2 15" xfId="2980"/>
    <cellStyle name="Comma 5 3 2 16" xfId="2981"/>
    <cellStyle name="Comma 5 3 2 2" xfId="2982"/>
    <cellStyle name="Comma 5 3 2 3" xfId="2983"/>
    <cellStyle name="Comma 5 3 2 4" xfId="2984"/>
    <cellStyle name="Comma 5 3 2 5" xfId="2985"/>
    <cellStyle name="Comma 5 3 2 6" xfId="2986"/>
    <cellStyle name="Comma 5 3 2 7" xfId="2987"/>
    <cellStyle name="Comma 5 3 2 8" xfId="2988"/>
    <cellStyle name="Comma 5 3 2 9" xfId="2989"/>
    <cellStyle name="Comma 5 3 3" xfId="2990"/>
    <cellStyle name="Comma 5 3 3 10" xfId="2991"/>
    <cellStyle name="Comma 5 3 3 11" xfId="2992"/>
    <cellStyle name="Comma 5 3 3 12" xfId="2993"/>
    <cellStyle name="Comma 5 3 3 13" xfId="2994"/>
    <cellStyle name="Comma 5 3 3 14" xfId="2995"/>
    <cellStyle name="Comma 5 3 3 15" xfId="2996"/>
    <cellStyle name="Comma 5 3 3 16" xfId="2997"/>
    <cellStyle name="Comma 5 3 3 2" xfId="2998"/>
    <cellStyle name="Comma 5 3 3 3" xfId="2999"/>
    <cellStyle name="Comma 5 3 3 4" xfId="3000"/>
    <cellStyle name="Comma 5 3 3 5" xfId="3001"/>
    <cellStyle name="Comma 5 3 3 6" xfId="3002"/>
    <cellStyle name="Comma 5 3 3 7" xfId="3003"/>
    <cellStyle name="Comma 5 3 3 8" xfId="3004"/>
    <cellStyle name="Comma 5 3 3 9" xfId="3005"/>
    <cellStyle name="Comma 5 3 4" xfId="3006"/>
    <cellStyle name="Comma 5 3 5" xfId="3007"/>
    <cellStyle name="Comma 5 3 6" xfId="3008"/>
    <cellStyle name="Comma 5 3 7" xfId="3009"/>
    <cellStyle name="Comma 5 3 8" xfId="3010"/>
    <cellStyle name="Comma 5 3 9" xfId="3011"/>
    <cellStyle name="Comma 5_Xl0000108" xfId="2254"/>
    <cellStyle name="Comma 6" xfId="2255"/>
    <cellStyle name="Comma 6 2" xfId="2256"/>
    <cellStyle name="Comma 6 3" xfId="2257"/>
    <cellStyle name="Comma 6_Xl0000115" xfId="2258"/>
    <cellStyle name="Comma 7" xfId="2259"/>
    <cellStyle name="Comma 7 2" xfId="2260"/>
    <cellStyle name="Comma 7 3" xfId="2261"/>
    <cellStyle name="Comma 7 3 10" xfId="3012"/>
    <cellStyle name="Comma 7 3 11" xfId="3013"/>
    <cellStyle name="Comma 7 3 12" xfId="3014"/>
    <cellStyle name="Comma 7 3 13" xfId="3015"/>
    <cellStyle name="Comma 7 3 14" xfId="3016"/>
    <cellStyle name="Comma 7 3 15" xfId="3017"/>
    <cellStyle name="Comma 7 3 16" xfId="3018"/>
    <cellStyle name="Comma 7 3 17" xfId="3019"/>
    <cellStyle name="Comma 7 3 18" xfId="3020"/>
    <cellStyle name="Comma 7 3 2" xfId="3021"/>
    <cellStyle name="Comma 7 3 2 10" xfId="3022"/>
    <cellStyle name="Comma 7 3 2 11" xfId="3023"/>
    <cellStyle name="Comma 7 3 2 12" xfId="3024"/>
    <cellStyle name="Comma 7 3 2 13" xfId="3025"/>
    <cellStyle name="Comma 7 3 2 14" xfId="3026"/>
    <cellStyle name="Comma 7 3 2 15" xfId="3027"/>
    <cellStyle name="Comma 7 3 2 16" xfId="3028"/>
    <cellStyle name="Comma 7 3 2 2" xfId="3029"/>
    <cellStyle name="Comma 7 3 2 3" xfId="3030"/>
    <cellStyle name="Comma 7 3 2 4" xfId="3031"/>
    <cellStyle name="Comma 7 3 2 5" xfId="3032"/>
    <cellStyle name="Comma 7 3 2 6" xfId="3033"/>
    <cellStyle name="Comma 7 3 2 7" xfId="3034"/>
    <cellStyle name="Comma 7 3 2 8" xfId="3035"/>
    <cellStyle name="Comma 7 3 2 9" xfId="3036"/>
    <cellStyle name="Comma 7 3 3" xfId="3037"/>
    <cellStyle name="Comma 7 3 3 10" xfId="3038"/>
    <cellStyle name="Comma 7 3 3 11" xfId="3039"/>
    <cellStyle name="Comma 7 3 3 12" xfId="3040"/>
    <cellStyle name="Comma 7 3 3 13" xfId="3041"/>
    <cellStyle name="Comma 7 3 3 14" xfId="3042"/>
    <cellStyle name="Comma 7 3 3 15" xfId="3043"/>
    <cellStyle name="Comma 7 3 3 16" xfId="3044"/>
    <cellStyle name="Comma 7 3 3 2" xfId="3045"/>
    <cellStyle name="Comma 7 3 3 3" xfId="3046"/>
    <cellStyle name="Comma 7 3 3 4" xfId="3047"/>
    <cellStyle name="Comma 7 3 3 5" xfId="3048"/>
    <cellStyle name="Comma 7 3 3 6" xfId="3049"/>
    <cellStyle name="Comma 7 3 3 7" xfId="3050"/>
    <cellStyle name="Comma 7 3 3 8" xfId="3051"/>
    <cellStyle name="Comma 7 3 3 9" xfId="3052"/>
    <cellStyle name="Comma 7 3 4" xfId="3053"/>
    <cellStyle name="Comma 7 3 5" xfId="3054"/>
    <cellStyle name="Comma 7 3 6" xfId="3055"/>
    <cellStyle name="Comma 7 3 7" xfId="3056"/>
    <cellStyle name="Comma 7 3 8" xfId="3057"/>
    <cellStyle name="Comma 7 3 9" xfId="3058"/>
    <cellStyle name="Comma 8" xfId="2262"/>
    <cellStyle name="Comma 8 2" xfId="2263"/>
    <cellStyle name="Comma 8 3" xfId="2264"/>
    <cellStyle name="Comma 8 3 10" xfId="3059"/>
    <cellStyle name="Comma 8 3 11" xfId="3060"/>
    <cellStyle name="Comma 8 3 12" xfId="3061"/>
    <cellStyle name="Comma 8 3 13" xfId="3062"/>
    <cellStyle name="Comma 8 3 14" xfId="3063"/>
    <cellStyle name="Comma 8 3 15" xfId="3064"/>
    <cellStyle name="Comma 8 3 16" xfId="3065"/>
    <cellStyle name="Comma 8 3 17" xfId="3066"/>
    <cellStyle name="Comma 8 3 18" xfId="3067"/>
    <cellStyle name="Comma 8 3 2" xfId="3068"/>
    <cellStyle name="Comma 8 3 2 10" xfId="3069"/>
    <cellStyle name="Comma 8 3 2 11" xfId="3070"/>
    <cellStyle name="Comma 8 3 2 12" xfId="3071"/>
    <cellStyle name="Comma 8 3 2 13" xfId="3072"/>
    <cellStyle name="Comma 8 3 2 14" xfId="3073"/>
    <cellStyle name="Comma 8 3 2 15" xfId="3074"/>
    <cellStyle name="Comma 8 3 2 16" xfId="3075"/>
    <cellStyle name="Comma 8 3 2 2" xfId="3076"/>
    <cellStyle name="Comma 8 3 2 3" xfId="3077"/>
    <cellStyle name="Comma 8 3 2 4" xfId="3078"/>
    <cellStyle name="Comma 8 3 2 5" xfId="3079"/>
    <cellStyle name="Comma 8 3 2 6" xfId="3080"/>
    <cellStyle name="Comma 8 3 2 7" xfId="3081"/>
    <cellStyle name="Comma 8 3 2 8" xfId="3082"/>
    <cellStyle name="Comma 8 3 2 9" xfId="3083"/>
    <cellStyle name="Comma 8 3 3" xfId="3084"/>
    <cellStyle name="Comma 8 3 3 10" xfId="3085"/>
    <cellStyle name="Comma 8 3 3 11" xfId="3086"/>
    <cellStyle name="Comma 8 3 3 12" xfId="3087"/>
    <cellStyle name="Comma 8 3 3 13" xfId="3088"/>
    <cellStyle name="Comma 8 3 3 14" xfId="3089"/>
    <cellStyle name="Comma 8 3 3 15" xfId="3090"/>
    <cellStyle name="Comma 8 3 3 16" xfId="3091"/>
    <cellStyle name="Comma 8 3 3 2" xfId="3092"/>
    <cellStyle name="Comma 8 3 3 3" xfId="3093"/>
    <cellStyle name="Comma 8 3 3 4" xfId="3094"/>
    <cellStyle name="Comma 8 3 3 5" xfId="3095"/>
    <cellStyle name="Comma 8 3 3 6" xfId="3096"/>
    <cellStyle name="Comma 8 3 3 7" xfId="3097"/>
    <cellStyle name="Comma 8 3 3 8" xfId="3098"/>
    <cellStyle name="Comma 8 3 3 9" xfId="3099"/>
    <cellStyle name="Comma 8 3 4" xfId="3100"/>
    <cellStyle name="Comma 8 3 5" xfId="3101"/>
    <cellStyle name="Comma 8 3 6" xfId="3102"/>
    <cellStyle name="Comma 8 3 7" xfId="3103"/>
    <cellStyle name="Comma 8 3 8" xfId="3104"/>
    <cellStyle name="Comma 8 3 9" xfId="3105"/>
    <cellStyle name="Comma 9" xfId="2265"/>
    <cellStyle name="Comma 9 2" xfId="2266"/>
    <cellStyle name="Comma 9 3" xfId="2267"/>
    <cellStyle name="comma zerodec" xfId="2268"/>
    <cellStyle name="Comma0" xfId="2269"/>
    <cellStyle name="cong" xfId="2270"/>
    <cellStyle name="Currency 2" xfId="2271"/>
    <cellStyle name="Currency 3" xfId="4276"/>
    <cellStyle name="Currency 4" xfId="4277"/>
    <cellStyle name="Currency0" xfId="2272"/>
    <cellStyle name="Currency1" xfId="2273"/>
    <cellStyle name="Date" xfId="2274"/>
    <cellStyle name="DAUDE" xfId="2275"/>
    <cellStyle name="Dollar (zero dec)" xfId="2276"/>
    <cellStyle name="Euro" xfId="2277"/>
    <cellStyle name="Explanatory Text 2" xfId="2278"/>
    <cellStyle name="Fixed" xfId="2279"/>
    <cellStyle name="gia" xfId="2280"/>
    <cellStyle name="Good 2" xfId="2281"/>
    <cellStyle name="Grey" xfId="2282"/>
    <cellStyle name="HEADER" xfId="2283"/>
    <cellStyle name="Header1" xfId="2284"/>
    <cellStyle name="Header2" xfId="2285"/>
    <cellStyle name="Heading 1 2" xfId="2286"/>
    <cellStyle name="Heading 1 3" xfId="2287"/>
    <cellStyle name="Heading 1 4" xfId="2288"/>
    <cellStyle name="Heading 1 5" xfId="2289"/>
    <cellStyle name="Heading 1 6" xfId="2290"/>
    <cellStyle name="Heading 1 7" xfId="2291"/>
    <cellStyle name="Heading 1 8" xfId="2292"/>
    <cellStyle name="Heading 1 9" xfId="2293"/>
    <cellStyle name="Heading 2 2" xfId="2294"/>
    <cellStyle name="Heading 2 3" xfId="2295"/>
    <cellStyle name="Heading 2 4" xfId="2296"/>
    <cellStyle name="Heading 2 5" xfId="2297"/>
    <cellStyle name="Heading 2 6" xfId="2298"/>
    <cellStyle name="Heading 2 7" xfId="2299"/>
    <cellStyle name="Heading 2 8" xfId="2300"/>
    <cellStyle name="Heading 2 9" xfId="2301"/>
    <cellStyle name="Heading 3 2" xfId="2302"/>
    <cellStyle name="Heading 4 2" xfId="2303"/>
    <cellStyle name="HEADING1" xfId="2304"/>
    <cellStyle name="HEADING2" xfId="2305"/>
    <cellStyle name="Hyperlink 2" xfId="2306"/>
    <cellStyle name="Input [yellow]" xfId="2307"/>
    <cellStyle name="Input 2" xfId="2308"/>
    <cellStyle name="Ledger 17 x 11 in" xfId="2309"/>
    <cellStyle name="Linked Cell 2" xfId="2310"/>
    <cellStyle name="Model" xfId="2311"/>
    <cellStyle name="moi" xfId="2312"/>
    <cellStyle name="moi 2" xfId="2313"/>
    <cellStyle name="moi 3" xfId="2314"/>
    <cellStyle name="Monétaire [0]_TARIFFS DB" xfId="2315"/>
    <cellStyle name="Monétaire_TARIFFS DB" xfId="2316"/>
    <cellStyle name="n" xfId="2317"/>
    <cellStyle name="Neutral 2" xfId="2318"/>
    <cellStyle name="New Times Roman" xfId="2319"/>
    <cellStyle name="No" xfId="2320"/>
    <cellStyle name="no dec" xfId="2321"/>
    <cellStyle name="No_01 Don vi HC" xfId="2322"/>
    <cellStyle name="Normal" xfId="0" builtinId="0"/>
    <cellStyle name="Normal - Style1" xfId="2323"/>
    <cellStyle name="Normal - Style1 2" xfId="2324"/>
    <cellStyle name="Normal - Style1 3" xfId="2325"/>
    <cellStyle name="Normal - Style1 3 2" xfId="2326"/>
    <cellStyle name="Normal - Style1_01 Don vi HC" xfId="1"/>
    <cellStyle name="Normal 10" xfId="2327"/>
    <cellStyle name="Normal 10 10" xfId="3106"/>
    <cellStyle name="Normal 10 11" xfId="3107"/>
    <cellStyle name="Normal 10 12" xfId="3108"/>
    <cellStyle name="Normal 10 13" xfId="3109"/>
    <cellStyle name="Normal 10 14" xfId="3110"/>
    <cellStyle name="Normal 10 15" xfId="3111"/>
    <cellStyle name="Normal 10 16" xfId="3112"/>
    <cellStyle name="Normal 10 17" xfId="3113"/>
    <cellStyle name="Normal 10 18" xfId="3114"/>
    <cellStyle name="Normal 10 19" xfId="3115"/>
    <cellStyle name="Normal 10 2" xfId="2328"/>
    <cellStyle name="Normal 10 2 2" xfId="2329"/>
    <cellStyle name="Normal 10 2 2 10" xfId="3116"/>
    <cellStyle name="Normal 10 2 2 11" xfId="3117"/>
    <cellStyle name="Normal 10 2 2 12" xfId="3118"/>
    <cellStyle name="Normal 10 2 2 13" xfId="3119"/>
    <cellStyle name="Normal 10 2 2 14" xfId="3120"/>
    <cellStyle name="Normal 10 2 2 15" xfId="3121"/>
    <cellStyle name="Normal 10 2 2 16" xfId="3122"/>
    <cellStyle name="Normal 10 2 2 17" xfId="3123"/>
    <cellStyle name="Normal 10 2 2 18" xfId="3124"/>
    <cellStyle name="Normal 10 2 2 19" xfId="3125"/>
    <cellStyle name="Normal 10 2 2 2" xfId="2667"/>
    <cellStyle name="Normal 10 2 2 2 10" xfId="3126"/>
    <cellStyle name="Normal 10 2 2 2 10 2" xfId="4281"/>
    <cellStyle name="Normal 10 2 2 2 11" xfId="3127"/>
    <cellStyle name="Normal 10 2 2 2 12" xfId="3128"/>
    <cellStyle name="Normal 10 2 2 2 13" xfId="3129"/>
    <cellStyle name="Normal 10 2 2 2 14" xfId="3130"/>
    <cellStyle name="Normal 10 2 2 2 15" xfId="3131"/>
    <cellStyle name="Normal 10 2 2 2 16" xfId="3132"/>
    <cellStyle name="Normal 10 2 2 2 17" xfId="3133"/>
    <cellStyle name="Normal 10 2 2 2 18" xfId="3134"/>
    <cellStyle name="Normal 10 2 2 2 19" xfId="4275"/>
    <cellStyle name="Normal 10 2 2 2 2" xfId="2682"/>
    <cellStyle name="Normal 10 2 2 2 2 10" xfId="3135"/>
    <cellStyle name="Normal 10 2 2 2 2 11" xfId="3136"/>
    <cellStyle name="Normal 10 2 2 2 2 12" xfId="3137"/>
    <cellStyle name="Normal 10 2 2 2 2 13" xfId="3138"/>
    <cellStyle name="Normal 10 2 2 2 2 14" xfId="3139"/>
    <cellStyle name="Normal 10 2 2 2 2 15" xfId="3140"/>
    <cellStyle name="Normal 10 2 2 2 2 16" xfId="3141"/>
    <cellStyle name="Normal 10 2 2 2 2 2" xfId="3142"/>
    <cellStyle name="Normal 10 2 2 2 2 3" xfId="3143"/>
    <cellStyle name="Normal 10 2 2 2 2 4" xfId="3144"/>
    <cellStyle name="Normal 10 2 2 2 2 5" xfId="3145"/>
    <cellStyle name="Normal 10 2 2 2 2 6" xfId="3146"/>
    <cellStyle name="Normal 10 2 2 2 2 7" xfId="3147"/>
    <cellStyle name="Normal 10 2 2 2 2 8" xfId="3148"/>
    <cellStyle name="Normal 10 2 2 2 2 9" xfId="3149"/>
    <cellStyle name="Normal 10 2 2 2 3" xfId="3150"/>
    <cellStyle name="Normal 10 2 2 2 3 10" xfId="3151"/>
    <cellStyle name="Normal 10 2 2 2 3 11" xfId="3152"/>
    <cellStyle name="Normal 10 2 2 2 3 12" xfId="3153"/>
    <cellStyle name="Normal 10 2 2 2 3 13" xfId="3154"/>
    <cellStyle name="Normal 10 2 2 2 3 14" xfId="3155"/>
    <cellStyle name="Normal 10 2 2 2 3 15" xfId="3156"/>
    <cellStyle name="Normal 10 2 2 2 3 16" xfId="3157"/>
    <cellStyle name="Normal 10 2 2 2 3 2" xfId="3158"/>
    <cellStyle name="Normal 10 2 2 2 3 3" xfId="3159"/>
    <cellStyle name="Normal 10 2 2 2 3 4" xfId="3160"/>
    <cellStyle name="Normal 10 2 2 2 3 5" xfId="3161"/>
    <cellStyle name="Normal 10 2 2 2 3 6" xfId="3162"/>
    <cellStyle name="Normal 10 2 2 2 3 7" xfId="3163"/>
    <cellStyle name="Normal 10 2 2 2 3 8" xfId="3164"/>
    <cellStyle name="Normal 10 2 2 2 3 9" xfId="3165"/>
    <cellStyle name="Normal 10 2 2 2 4" xfId="3166"/>
    <cellStyle name="Normal 10 2 2 2 5" xfId="3167"/>
    <cellStyle name="Normal 10 2 2 2 6" xfId="3168"/>
    <cellStyle name="Normal 10 2 2 2 7" xfId="3169"/>
    <cellStyle name="Normal 10 2 2 2 8" xfId="3170"/>
    <cellStyle name="Normal 10 2 2 2 9" xfId="3171"/>
    <cellStyle name="Normal 10 2 2 3" xfId="3172"/>
    <cellStyle name="Normal 10 2 2 3 10" xfId="3173"/>
    <cellStyle name="Normal 10 2 2 3 11" xfId="3174"/>
    <cellStyle name="Normal 10 2 2 3 12" xfId="3175"/>
    <cellStyle name="Normal 10 2 2 3 13" xfId="3176"/>
    <cellStyle name="Normal 10 2 2 3 14" xfId="3177"/>
    <cellStyle name="Normal 10 2 2 3 15" xfId="3178"/>
    <cellStyle name="Normal 10 2 2 3 16" xfId="3179"/>
    <cellStyle name="Normal 10 2 2 3 2" xfId="3180"/>
    <cellStyle name="Normal 10 2 2 3 3" xfId="3181"/>
    <cellStyle name="Normal 10 2 2 3 4" xfId="3182"/>
    <cellStyle name="Normal 10 2 2 3 5" xfId="3183"/>
    <cellStyle name="Normal 10 2 2 3 6" xfId="3184"/>
    <cellStyle name="Normal 10 2 2 3 7" xfId="3185"/>
    <cellStyle name="Normal 10 2 2 3 8" xfId="3186"/>
    <cellStyle name="Normal 10 2 2 3 9" xfId="3187"/>
    <cellStyle name="Normal 10 2 2 4" xfId="3188"/>
    <cellStyle name="Normal 10 2 2 4 10" xfId="3189"/>
    <cellStyle name="Normal 10 2 2 4 11" xfId="3190"/>
    <cellStyle name="Normal 10 2 2 4 12" xfId="3191"/>
    <cellStyle name="Normal 10 2 2 4 13" xfId="3192"/>
    <cellStyle name="Normal 10 2 2 4 14" xfId="3193"/>
    <cellStyle name="Normal 10 2 2 4 15" xfId="3194"/>
    <cellStyle name="Normal 10 2 2 4 16" xfId="3195"/>
    <cellStyle name="Normal 10 2 2 4 2" xfId="3196"/>
    <cellStyle name="Normal 10 2 2 4 3" xfId="3197"/>
    <cellStyle name="Normal 10 2 2 4 4" xfId="3198"/>
    <cellStyle name="Normal 10 2 2 4 5" xfId="3199"/>
    <cellStyle name="Normal 10 2 2 4 6" xfId="3200"/>
    <cellStyle name="Normal 10 2 2 4 7" xfId="3201"/>
    <cellStyle name="Normal 10 2 2 4 8" xfId="3202"/>
    <cellStyle name="Normal 10 2 2 4 9" xfId="3203"/>
    <cellStyle name="Normal 10 2 2 5" xfId="3204"/>
    <cellStyle name="Normal 10 2 2 6" xfId="3205"/>
    <cellStyle name="Normal 10 2 2 7" xfId="3206"/>
    <cellStyle name="Normal 10 2 2 8" xfId="3207"/>
    <cellStyle name="Normal 10 2 2 9" xfId="3208"/>
    <cellStyle name="Normal 10 20" xfId="3209"/>
    <cellStyle name="Normal 10 21" xfId="3210"/>
    <cellStyle name="Normal 10 22" xfId="3211"/>
    <cellStyle name="Normal 10 3" xfId="2330"/>
    <cellStyle name="Normal 10 4" xfId="2331"/>
    <cellStyle name="Normal 10 4 10" xfId="3212"/>
    <cellStyle name="Normal 10 4 11" xfId="3213"/>
    <cellStyle name="Normal 10 4 12" xfId="3214"/>
    <cellStyle name="Normal 10 4 13" xfId="3215"/>
    <cellStyle name="Normal 10 4 14" xfId="3216"/>
    <cellStyle name="Normal 10 4 15" xfId="3217"/>
    <cellStyle name="Normal 10 4 16" xfId="3218"/>
    <cellStyle name="Normal 10 4 17" xfId="3219"/>
    <cellStyle name="Normal 10 4 18" xfId="3220"/>
    <cellStyle name="Normal 10 4 19" xfId="3221"/>
    <cellStyle name="Normal 10 4 2" xfId="2668"/>
    <cellStyle name="Normal 10 4 2 10" xfId="3222"/>
    <cellStyle name="Normal 10 4 2 11" xfId="3223"/>
    <cellStyle name="Normal 10 4 2 12" xfId="3224"/>
    <cellStyle name="Normal 10 4 2 13" xfId="3225"/>
    <cellStyle name="Normal 10 4 2 14" xfId="3226"/>
    <cellStyle name="Normal 10 4 2 15" xfId="3227"/>
    <cellStyle name="Normal 10 4 2 16" xfId="3228"/>
    <cellStyle name="Normal 10 4 2 17" xfId="3229"/>
    <cellStyle name="Normal 10 4 2 18" xfId="3230"/>
    <cellStyle name="Normal 10 4 2 2" xfId="3231"/>
    <cellStyle name="Normal 10 4 2 2 10" xfId="3232"/>
    <cellStyle name="Normal 10 4 2 2 11" xfId="3233"/>
    <cellStyle name="Normal 10 4 2 2 12" xfId="3234"/>
    <cellStyle name="Normal 10 4 2 2 13" xfId="3235"/>
    <cellStyle name="Normal 10 4 2 2 14" xfId="3236"/>
    <cellStyle name="Normal 10 4 2 2 15" xfId="3237"/>
    <cellStyle name="Normal 10 4 2 2 16" xfId="3238"/>
    <cellStyle name="Normal 10 4 2 2 2" xfId="3239"/>
    <cellStyle name="Normal 10 4 2 2 3" xfId="3240"/>
    <cellStyle name="Normal 10 4 2 2 4" xfId="3241"/>
    <cellStyle name="Normal 10 4 2 2 5" xfId="3242"/>
    <cellStyle name="Normal 10 4 2 2 6" xfId="3243"/>
    <cellStyle name="Normal 10 4 2 2 7" xfId="3244"/>
    <cellStyle name="Normal 10 4 2 2 8" xfId="3245"/>
    <cellStyle name="Normal 10 4 2 2 9" xfId="3246"/>
    <cellStyle name="Normal 10 4 2 3" xfId="3247"/>
    <cellStyle name="Normal 10 4 2 3 10" xfId="3248"/>
    <cellStyle name="Normal 10 4 2 3 11" xfId="3249"/>
    <cellStyle name="Normal 10 4 2 3 12" xfId="3250"/>
    <cellStyle name="Normal 10 4 2 3 13" xfId="3251"/>
    <cellStyle name="Normal 10 4 2 3 14" xfId="3252"/>
    <cellStyle name="Normal 10 4 2 3 15" xfId="3253"/>
    <cellStyle name="Normal 10 4 2 3 16" xfId="3254"/>
    <cellStyle name="Normal 10 4 2 3 2" xfId="3255"/>
    <cellStyle name="Normal 10 4 2 3 3" xfId="3256"/>
    <cellStyle name="Normal 10 4 2 3 4" xfId="3257"/>
    <cellStyle name="Normal 10 4 2 3 5" xfId="3258"/>
    <cellStyle name="Normal 10 4 2 3 6" xfId="3259"/>
    <cellStyle name="Normal 10 4 2 3 7" xfId="3260"/>
    <cellStyle name="Normal 10 4 2 3 8" xfId="3261"/>
    <cellStyle name="Normal 10 4 2 3 9" xfId="3262"/>
    <cellStyle name="Normal 10 4 2 4" xfId="3263"/>
    <cellStyle name="Normal 10 4 2 5" xfId="3264"/>
    <cellStyle name="Normal 10 4 2 6" xfId="3265"/>
    <cellStyle name="Normal 10 4 2 7" xfId="3266"/>
    <cellStyle name="Normal 10 4 2 8" xfId="3267"/>
    <cellStyle name="Normal 10 4 2 9" xfId="3268"/>
    <cellStyle name="Normal 10 4 3" xfId="3269"/>
    <cellStyle name="Normal 10 4 3 10" xfId="3270"/>
    <cellStyle name="Normal 10 4 3 11" xfId="3271"/>
    <cellStyle name="Normal 10 4 3 12" xfId="3272"/>
    <cellStyle name="Normal 10 4 3 13" xfId="3273"/>
    <cellStyle name="Normal 10 4 3 14" xfId="3274"/>
    <cellStyle name="Normal 10 4 3 15" xfId="3275"/>
    <cellStyle name="Normal 10 4 3 16" xfId="3276"/>
    <cellStyle name="Normal 10 4 3 2" xfId="3277"/>
    <cellStyle name="Normal 10 4 3 3" xfId="3278"/>
    <cellStyle name="Normal 10 4 3 4" xfId="3279"/>
    <cellStyle name="Normal 10 4 3 5" xfId="3280"/>
    <cellStyle name="Normal 10 4 3 6" xfId="3281"/>
    <cellStyle name="Normal 10 4 3 7" xfId="3282"/>
    <cellStyle name="Normal 10 4 3 8" xfId="3283"/>
    <cellStyle name="Normal 10 4 3 9" xfId="3284"/>
    <cellStyle name="Normal 10 4 4" xfId="3285"/>
    <cellStyle name="Normal 10 4 4 10" xfId="3286"/>
    <cellStyle name="Normal 10 4 4 11" xfId="3287"/>
    <cellStyle name="Normal 10 4 4 12" xfId="3288"/>
    <cellStyle name="Normal 10 4 4 13" xfId="3289"/>
    <cellStyle name="Normal 10 4 4 14" xfId="3290"/>
    <cellStyle name="Normal 10 4 4 15" xfId="3291"/>
    <cellStyle name="Normal 10 4 4 16" xfId="3292"/>
    <cellStyle name="Normal 10 4 4 2" xfId="3293"/>
    <cellStyle name="Normal 10 4 4 3" xfId="3294"/>
    <cellStyle name="Normal 10 4 4 4" xfId="3295"/>
    <cellStyle name="Normal 10 4 4 5" xfId="3296"/>
    <cellStyle name="Normal 10 4 4 6" xfId="3297"/>
    <cellStyle name="Normal 10 4 4 7" xfId="3298"/>
    <cellStyle name="Normal 10 4 4 8" xfId="3299"/>
    <cellStyle name="Normal 10 4 4 9" xfId="3300"/>
    <cellStyle name="Normal 10 4 5" xfId="3301"/>
    <cellStyle name="Normal 10 4 6" xfId="3302"/>
    <cellStyle name="Normal 10 4 7" xfId="3303"/>
    <cellStyle name="Normal 10 4 8" xfId="3304"/>
    <cellStyle name="Normal 10 4 9" xfId="3305"/>
    <cellStyle name="Normal 10 5" xfId="2332"/>
    <cellStyle name="Normal 10 6" xfId="3306"/>
    <cellStyle name="Normal 10 6 10" xfId="3307"/>
    <cellStyle name="Normal 10 6 11" xfId="3308"/>
    <cellStyle name="Normal 10 6 12" xfId="3309"/>
    <cellStyle name="Normal 10 6 13" xfId="3310"/>
    <cellStyle name="Normal 10 6 14" xfId="3311"/>
    <cellStyle name="Normal 10 6 15" xfId="3312"/>
    <cellStyle name="Normal 10 6 16" xfId="3313"/>
    <cellStyle name="Normal 10 6 2" xfId="3314"/>
    <cellStyle name="Normal 10 6 3" xfId="3315"/>
    <cellStyle name="Normal 10 6 4" xfId="3316"/>
    <cellStyle name="Normal 10 6 5" xfId="3317"/>
    <cellStyle name="Normal 10 6 6" xfId="3318"/>
    <cellStyle name="Normal 10 6 7" xfId="3319"/>
    <cellStyle name="Normal 10 6 8" xfId="3320"/>
    <cellStyle name="Normal 10 6 9" xfId="3321"/>
    <cellStyle name="Normal 10 7" xfId="3322"/>
    <cellStyle name="Normal 10 7 10" xfId="3323"/>
    <cellStyle name="Normal 10 7 11" xfId="3324"/>
    <cellStyle name="Normal 10 7 12" xfId="3325"/>
    <cellStyle name="Normal 10 7 13" xfId="3326"/>
    <cellStyle name="Normal 10 7 14" xfId="3327"/>
    <cellStyle name="Normal 10 7 15" xfId="3328"/>
    <cellStyle name="Normal 10 7 16" xfId="3329"/>
    <cellStyle name="Normal 10 7 2" xfId="3330"/>
    <cellStyle name="Normal 10 7 3" xfId="3331"/>
    <cellStyle name="Normal 10 7 4" xfId="3332"/>
    <cellStyle name="Normal 10 7 5" xfId="3333"/>
    <cellStyle name="Normal 10 7 6" xfId="3334"/>
    <cellStyle name="Normal 10 7 7" xfId="3335"/>
    <cellStyle name="Normal 10 7 8" xfId="3336"/>
    <cellStyle name="Normal 10 7 9" xfId="3337"/>
    <cellStyle name="Normal 10 8" xfId="3338"/>
    <cellStyle name="Normal 10 9" xfId="3339"/>
    <cellStyle name="Normal 10_Xl0000115" xfId="2333"/>
    <cellStyle name="Normal 100" xfId="2334"/>
    <cellStyle name="Normal 101" xfId="2335"/>
    <cellStyle name="Normal 102" xfId="2336"/>
    <cellStyle name="Normal 103" xfId="2337"/>
    <cellStyle name="Normal 104" xfId="2338"/>
    <cellStyle name="Normal 105" xfId="2339"/>
    <cellStyle name="Normal 106" xfId="2340"/>
    <cellStyle name="Normal 107" xfId="2341"/>
    <cellStyle name="Normal 108" xfId="2342"/>
    <cellStyle name="Normal 109" xfId="2343"/>
    <cellStyle name="Normal 11" xfId="2344"/>
    <cellStyle name="Normal 11 2" xfId="2345"/>
    <cellStyle name="Normal 11 3" xfId="2346"/>
    <cellStyle name="Normal 11 4" xfId="2347"/>
    <cellStyle name="Normal 11 5" xfId="2348"/>
    <cellStyle name="Normal 11 5 10" xfId="3340"/>
    <cellStyle name="Normal 11 5 11" xfId="3341"/>
    <cellStyle name="Normal 11 5 12" xfId="3342"/>
    <cellStyle name="Normal 11 5 13" xfId="3343"/>
    <cellStyle name="Normal 11 5 14" xfId="3344"/>
    <cellStyle name="Normal 11 5 15" xfId="3345"/>
    <cellStyle name="Normal 11 5 16" xfId="3346"/>
    <cellStyle name="Normal 11 5 17" xfId="3347"/>
    <cellStyle name="Normal 11 5 18" xfId="3348"/>
    <cellStyle name="Normal 11 5 2" xfId="3349"/>
    <cellStyle name="Normal 11 5 2 10" xfId="3350"/>
    <cellStyle name="Normal 11 5 2 11" xfId="3351"/>
    <cellStyle name="Normal 11 5 2 12" xfId="3352"/>
    <cellStyle name="Normal 11 5 2 13" xfId="3353"/>
    <cellStyle name="Normal 11 5 2 14" xfId="3354"/>
    <cellStyle name="Normal 11 5 2 15" xfId="3355"/>
    <cellStyle name="Normal 11 5 2 16" xfId="3356"/>
    <cellStyle name="Normal 11 5 2 2" xfId="3357"/>
    <cellStyle name="Normal 11 5 2 3" xfId="3358"/>
    <cellStyle name="Normal 11 5 2 4" xfId="3359"/>
    <cellStyle name="Normal 11 5 2 5" xfId="3360"/>
    <cellStyle name="Normal 11 5 2 6" xfId="3361"/>
    <cellStyle name="Normal 11 5 2 7" xfId="3362"/>
    <cellStyle name="Normal 11 5 2 8" xfId="3363"/>
    <cellStyle name="Normal 11 5 2 9" xfId="3364"/>
    <cellStyle name="Normal 11 5 3" xfId="3365"/>
    <cellStyle name="Normal 11 5 3 10" xfId="3366"/>
    <cellStyle name="Normal 11 5 3 11" xfId="3367"/>
    <cellStyle name="Normal 11 5 3 12" xfId="3368"/>
    <cellStyle name="Normal 11 5 3 13" xfId="3369"/>
    <cellStyle name="Normal 11 5 3 14" xfId="3370"/>
    <cellStyle name="Normal 11 5 3 15" xfId="3371"/>
    <cellStyle name="Normal 11 5 3 16" xfId="3372"/>
    <cellStyle name="Normal 11 5 3 2" xfId="3373"/>
    <cellStyle name="Normal 11 5 3 3" xfId="3374"/>
    <cellStyle name="Normal 11 5 3 4" xfId="3375"/>
    <cellStyle name="Normal 11 5 3 5" xfId="3376"/>
    <cellStyle name="Normal 11 5 3 6" xfId="3377"/>
    <cellStyle name="Normal 11 5 3 7" xfId="3378"/>
    <cellStyle name="Normal 11 5 3 8" xfId="3379"/>
    <cellStyle name="Normal 11 5 3 9" xfId="3380"/>
    <cellStyle name="Normal 11 5 4" xfId="3381"/>
    <cellStyle name="Normal 11 5 5" xfId="3382"/>
    <cellStyle name="Normal 11 5 6" xfId="3383"/>
    <cellStyle name="Normal 11 5 7" xfId="3384"/>
    <cellStyle name="Normal 11 5 8" xfId="3385"/>
    <cellStyle name="Normal 11 5 9" xfId="3386"/>
    <cellStyle name="Normal 11_Mau" xfId="2349"/>
    <cellStyle name="Normal 110" xfId="2350"/>
    <cellStyle name="Normal 111" xfId="2351"/>
    <cellStyle name="Normal 112" xfId="2352"/>
    <cellStyle name="Normal 113" xfId="2353"/>
    <cellStyle name="Normal 114" xfId="2354"/>
    <cellStyle name="Normal 115" xfId="2355"/>
    <cellStyle name="Normal 116" xfId="2356"/>
    <cellStyle name="Normal 117" xfId="2357"/>
    <cellStyle name="Normal 118" xfId="2358"/>
    <cellStyle name="Normal 119" xfId="2359"/>
    <cellStyle name="Normal 12" xfId="2360"/>
    <cellStyle name="Normal 12 2" xfId="2361"/>
    <cellStyle name="Normal 120" xfId="2362"/>
    <cellStyle name="Normal 121" xfId="2363"/>
    <cellStyle name="Normal 122" xfId="2364"/>
    <cellStyle name="Normal 123" xfId="2365"/>
    <cellStyle name="Normal 124" xfId="2366"/>
    <cellStyle name="Normal 125" xfId="2367"/>
    <cellStyle name="Normal 126" xfId="2368"/>
    <cellStyle name="Normal 127" xfId="2369"/>
    <cellStyle name="Normal 128" xfId="2370"/>
    <cellStyle name="Normal 129" xfId="2371"/>
    <cellStyle name="Normal 13" xfId="2372"/>
    <cellStyle name="Normal 13 2" xfId="2373"/>
    <cellStyle name="Normal 13 2 10" xfId="3387"/>
    <cellStyle name="Normal 13 2 11" xfId="3388"/>
    <cellStyle name="Normal 13 2 12" xfId="3389"/>
    <cellStyle name="Normal 13 2 13" xfId="3390"/>
    <cellStyle name="Normal 13 2 14" xfId="3391"/>
    <cellStyle name="Normal 13 2 15" xfId="3392"/>
    <cellStyle name="Normal 13 2 16" xfId="3393"/>
    <cellStyle name="Normal 13 2 17" xfId="3394"/>
    <cellStyle name="Normal 13 2 18" xfId="3395"/>
    <cellStyle name="Normal 13 2 2" xfId="3396"/>
    <cellStyle name="Normal 13 2 2 10" xfId="3397"/>
    <cellStyle name="Normal 13 2 2 11" xfId="3398"/>
    <cellStyle name="Normal 13 2 2 12" xfId="3399"/>
    <cellStyle name="Normal 13 2 2 13" xfId="3400"/>
    <cellStyle name="Normal 13 2 2 14" xfId="3401"/>
    <cellStyle name="Normal 13 2 2 15" xfId="3402"/>
    <cellStyle name="Normal 13 2 2 16" xfId="3403"/>
    <cellStyle name="Normal 13 2 2 2" xfId="3404"/>
    <cellStyle name="Normal 13 2 2 3" xfId="3405"/>
    <cellStyle name="Normal 13 2 2 4" xfId="3406"/>
    <cellStyle name="Normal 13 2 2 5" xfId="3407"/>
    <cellStyle name="Normal 13 2 2 6" xfId="3408"/>
    <cellStyle name="Normal 13 2 2 7" xfId="3409"/>
    <cellStyle name="Normal 13 2 2 8" xfId="3410"/>
    <cellStyle name="Normal 13 2 2 9" xfId="3411"/>
    <cellStyle name="Normal 13 2 3" xfId="3412"/>
    <cellStyle name="Normal 13 2 3 10" xfId="3413"/>
    <cellStyle name="Normal 13 2 3 11" xfId="3414"/>
    <cellStyle name="Normal 13 2 3 12" xfId="3415"/>
    <cellStyle name="Normal 13 2 3 13" xfId="3416"/>
    <cellStyle name="Normal 13 2 3 14" xfId="3417"/>
    <cellStyle name="Normal 13 2 3 15" xfId="3418"/>
    <cellStyle name="Normal 13 2 3 16" xfId="3419"/>
    <cellStyle name="Normal 13 2 3 2" xfId="3420"/>
    <cellStyle name="Normal 13 2 3 3" xfId="3421"/>
    <cellStyle name="Normal 13 2 3 4" xfId="3422"/>
    <cellStyle name="Normal 13 2 3 5" xfId="3423"/>
    <cellStyle name="Normal 13 2 3 6" xfId="3424"/>
    <cellStyle name="Normal 13 2 3 7" xfId="3425"/>
    <cellStyle name="Normal 13 2 3 8" xfId="3426"/>
    <cellStyle name="Normal 13 2 3 9" xfId="3427"/>
    <cellStyle name="Normal 13 2 4" xfId="3428"/>
    <cellStyle name="Normal 13 2 5" xfId="3429"/>
    <cellStyle name="Normal 13 2 6" xfId="3430"/>
    <cellStyle name="Normal 13 2 7" xfId="3431"/>
    <cellStyle name="Normal 13 2 8" xfId="3432"/>
    <cellStyle name="Normal 13 2 9" xfId="3433"/>
    <cellStyle name="Normal 130" xfId="2374"/>
    <cellStyle name="Normal 131" xfId="2375"/>
    <cellStyle name="Normal 132" xfId="2376"/>
    <cellStyle name="Normal 133" xfId="2377"/>
    <cellStyle name="Normal 134" xfId="2378"/>
    <cellStyle name="Normal 135" xfId="2379"/>
    <cellStyle name="Normal 136" xfId="2380"/>
    <cellStyle name="Normal 137" xfId="2381"/>
    <cellStyle name="Normal 138" xfId="2382"/>
    <cellStyle name="Normal 139" xfId="2383"/>
    <cellStyle name="Normal 14" xfId="2384"/>
    <cellStyle name="Normal 14 2" xfId="2385"/>
    <cellStyle name="Normal 14 2 10" xfId="3434"/>
    <cellStyle name="Normal 14 2 11" xfId="3435"/>
    <cellStyle name="Normal 14 2 12" xfId="3436"/>
    <cellStyle name="Normal 14 2 13" xfId="3437"/>
    <cellStyle name="Normal 14 2 14" xfId="3438"/>
    <cellStyle name="Normal 14 2 15" xfId="3439"/>
    <cellStyle name="Normal 14 2 16" xfId="3440"/>
    <cellStyle name="Normal 14 2 17" xfId="3441"/>
    <cellStyle name="Normal 14 2 18" xfId="3442"/>
    <cellStyle name="Normal 14 2 2" xfId="3443"/>
    <cellStyle name="Normal 14 2 2 10" xfId="3444"/>
    <cellStyle name="Normal 14 2 2 11" xfId="3445"/>
    <cellStyle name="Normal 14 2 2 12" xfId="3446"/>
    <cellStyle name="Normal 14 2 2 13" xfId="3447"/>
    <cellStyle name="Normal 14 2 2 14" xfId="3448"/>
    <cellStyle name="Normal 14 2 2 15" xfId="3449"/>
    <cellStyle name="Normal 14 2 2 16" xfId="3450"/>
    <cellStyle name="Normal 14 2 2 2" xfId="3451"/>
    <cellStyle name="Normal 14 2 2 3" xfId="3452"/>
    <cellStyle name="Normal 14 2 2 4" xfId="3453"/>
    <cellStyle name="Normal 14 2 2 5" xfId="3454"/>
    <cellStyle name="Normal 14 2 2 6" xfId="3455"/>
    <cellStyle name="Normal 14 2 2 7" xfId="3456"/>
    <cellStyle name="Normal 14 2 2 8" xfId="3457"/>
    <cellStyle name="Normal 14 2 2 9" xfId="3458"/>
    <cellStyle name="Normal 14 2 3" xfId="3459"/>
    <cellStyle name="Normal 14 2 3 10" xfId="3460"/>
    <cellStyle name="Normal 14 2 3 11" xfId="3461"/>
    <cellStyle name="Normal 14 2 3 12" xfId="3462"/>
    <cellStyle name="Normal 14 2 3 13" xfId="3463"/>
    <cellStyle name="Normal 14 2 3 14" xfId="3464"/>
    <cellStyle name="Normal 14 2 3 15" xfId="3465"/>
    <cellStyle name="Normal 14 2 3 16" xfId="3466"/>
    <cellStyle name="Normal 14 2 3 2" xfId="3467"/>
    <cellStyle name="Normal 14 2 3 3" xfId="3468"/>
    <cellStyle name="Normal 14 2 3 4" xfId="3469"/>
    <cellStyle name="Normal 14 2 3 5" xfId="3470"/>
    <cellStyle name="Normal 14 2 3 6" xfId="3471"/>
    <cellStyle name="Normal 14 2 3 7" xfId="3472"/>
    <cellStyle name="Normal 14 2 3 8" xfId="3473"/>
    <cellStyle name="Normal 14 2 3 9" xfId="3474"/>
    <cellStyle name="Normal 14 2 4" xfId="3475"/>
    <cellStyle name="Normal 14 2 5" xfId="3476"/>
    <cellStyle name="Normal 14 2 6" xfId="3477"/>
    <cellStyle name="Normal 14 2 7" xfId="3478"/>
    <cellStyle name="Normal 14 2 8" xfId="3479"/>
    <cellStyle name="Normal 14 2 9" xfId="3480"/>
    <cellStyle name="Normal 140" xfId="2386"/>
    <cellStyle name="Normal 141" xfId="2387"/>
    <cellStyle name="Normal 142" xfId="2388"/>
    <cellStyle name="Normal 143" xfId="2389"/>
    <cellStyle name="Normal 144" xfId="2390"/>
    <cellStyle name="Normal 145" xfId="2391"/>
    <cellStyle name="Normal 146" xfId="2392"/>
    <cellStyle name="Normal 147" xfId="2393"/>
    <cellStyle name="Normal 148" xfId="2394"/>
    <cellStyle name="Normal 149" xfId="2395"/>
    <cellStyle name="Normal 15" xfId="2396"/>
    <cellStyle name="Normal 15 2" xfId="2397"/>
    <cellStyle name="Normal 150" xfId="2398"/>
    <cellStyle name="Normal 151" xfId="2399"/>
    <cellStyle name="Normal 152" xfId="2400"/>
    <cellStyle name="Normal 153" xfId="2401"/>
    <cellStyle name="Normal 153 10" xfId="3481"/>
    <cellStyle name="Normal 153 11" xfId="3482"/>
    <cellStyle name="Normal 153 12" xfId="3483"/>
    <cellStyle name="Normal 153 13" xfId="3484"/>
    <cellStyle name="Normal 153 14" xfId="3485"/>
    <cellStyle name="Normal 153 15" xfId="3486"/>
    <cellStyle name="Normal 153 16" xfId="3487"/>
    <cellStyle name="Normal 153 17" xfId="3488"/>
    <cellStyle name="Normal 153 18" xfId="3489"/>
    <cellStyle name="Normal 153 19" xfId="3490"/>
    <cellStyle name="Normal 153 2" xfId="2679"/>
    <cellStyle name="Normal 153 2 10" xfId="3491"/>
    <cellStyle name="Normal 153 2 11" xfId="3492"/>
    <cellStyle name="Normal 153 2 12" xfId="3493"/>
    <cellStyle name="Normal 153 2 13" xfId="3494"/>
    <cellStyle name="Normal 153 2 14" xfId="3495"/>
    <cellStyle name="Normal 153 2 15" xfId="3496"/>
    <cellStyle name="Normal 153 2 16" xfId="3497"/>
    <cellStyle name="Normal 153 2 17" xfId="3498"/>
    <cellStyle name="Normal 153 2 18" xfId="3499"/>
    <cellStyle name="Normal 153 2 2" xfId="3500"/>
    <cellStyle name="Normal 153 2 2 10" xfId="3501"/>
    <cellStyle name="Normal 153 2 2 11" xfId="3502"/>
    <cellStyle name="Normal 153 2 2 12" xfId="3503"/>
    <cellStyle name="Normal 153 2 2 13" xfId="3504"/>
    <cellStyle name="Normal 153 2 2 14" xfId="3505"/>
    <cellStyle name="Normal 153 2 2 15" xfId="3506"/>
    <cellStyle name="Normal 153 2 2 16" xfId="3507"/>
    <cellStyle name="Normal 153 2 2 2" xfId="3508"/>
    <cellStyle name="Normal 153 2 2 3" xfId="3509"/>
    <cellStyle name="Normal 153 2 2 4" xfId="3510"/>
    <cellStyle name="Normal 153 2 2 5" xfId="3511"/>
    <cellStyle name="Normal 153 2 2 6" xfId="3512"/>
    <cellStyle name="Normal 153 2 2 7" xfId="3513"/>
    <cellStyle name="Normal 153 2 2 8" xfId="3514"/>
    <cellStyle name="Normal 153 2 2 9" xfId="3515"/>
    <cellStyle name="Normal 153 2 3" xfId="3516"/>
    <cellStyle name="Normal 153 2 3 10" xfId="3517"/>
    <cellStyle name="Normal 153 2 3 11" xfId="3518"/>
    <cellStyle name="Normal 153 2 3 12" xfId="3519"/>
    <cellStyle name="Normal 153 2 3 13" xfId="3520"/>
    <cellStyle name="Normal 153 2 3 14" xfId="3521"/>
    <cellStyle name="Normal 153 2 3 15" xfId="3522"/>
    <cellStyle name="Normal 153 2 3 16" xfId="3523"/>
    <cellStyle name="Normal 153 2 3 2" xfId="3524"/>
    <cellStyle name="Normal 153 2 3 3" xfId="3525"/>
    <cellStyle name="Normal 153 2 3 4" xfId="3526"/>
    <cellStyle name="Normal 153 2 3 5" xfId="3527"/>
    <cellStyle name="Normal 153 2 3 6" xfId="3528"/>
    <cellStyle name="Normal 153 2 3 7" xfId="3529"/>
    <cellStyle name="Normal 153 2 3 8" xfId="3530"/>
    <cellStyle name="Normal 153 2 3 9" xfId="3531"/>
    <cellStyle name="Normal 153 2 4" xfId="3532"/>
    <cellStyle name="Normal 153 2 5" xfId="3533"/>
    <cellStyle name="Normal 153 2 6" xfId="3534"/>
    <cellStyle name="Normal 153 2 7" xfId="3535"/>
    <cellStyle name="Normal 153 2 8" xfId="3536"/>
    <cellStyle name="Normal 153 2 9" xfId="3537"/>
    <cellStyle name="Normal 153 3" xfId="3538"/>
    <cellStyle name="Normal 153 3 10" xfId="3539"/>
    <cellStyle name="Normal 153 3 11" xfId="3540"/>
    <cellStyle name="Normal 153 3 12" xfId="3541"/>
    <cellStyle name="Normal 153 3 13" xfId="3542"/>
    <cellStyle name="Normal 153 3 14" xfId="3543"/>
    <cellStyle name="Normal 153 3 15" xfId="3544"/>
    <cellStyle name="Normal 153 3 16" xfId="3545"/>
    <cellStyle name="Normal 153 3 2" xfId="3546"/>
    <cellStyle name="Normal 153 3 3" xfId="3547"/>
    <cellStyle name="Normal 153 3 4" xfId="3548"/>
    <cellStyle name="Normal 153 3 5" xfId="3549"/>
    <cellStyle name="Normal 153 3 6" xfId="3550"/>
    <cellStyle name="Normal 153 3 7" xfId="3551"/>
    <cellStyle name="Normal 153 3 8" xfId="3552"/>
    <cellStyle name="Normal 153 3 9" xfId="3553"/>
    <cellStyle name="Normal 153 4" xfId="3554"/>
    <cellStyle name="Normal 153 4 10" xfId="3555"/>
    <cellStyle name="Normal 153 4 11" xfId="3556"/>
    <cellStyle name="Normal 153 4 12" xfId="3557"/>
    <cellStyle name="Normal 153 4 13" xfId="3558"/>
    <cellStyle name="Normal 153 4 14" xfId="3559"/>
    <cellStyle name="Normal 153 4 15" xfId="3560"/>
    <cellStyle name="Normal 153 4 16" xfId="3561"/>
    <cellStyle name="Normal 153 4 2" xfId="3562"/>
    <cellStyle name="Normal 153 4 3" xfId="3563"/>
    <cellStyle name="Normal 153 4 4" xfId="3564"/>
    <cellStyle name="Normal 153 4 5" xfId="3565"/>
    <cellStyle name="Normal 153 4 6" xfId="3566"/>
    <cellStyle name="Normal 153 4 7" xfId="3567"/>
    <cellStyle name="Normal 153 4 8" xfId="3568"/>
    <cellStyle name="Normal 153 4 9" xfId="3569"/>
    <cellStyle name="Normal 153 5" xfId="3570"/>
    <cellStyle name="Normal 153 6" xfId="3571"/>
    <cellStyle name="Normal 153 7" xfId="3572"/>
    <cellStyle name="Normal 153 8" xfId="3573"/>
    <cellStyle name="Normal 153 9" xfId="3574"/>
    <cellStyle name="Normal 154" xfId="2402"/>
    <cellStyle name="Normal 154 2" xfId="2403"/>
    <cellStyle name="Normal 155" xfId="2404"/>
    <cellStyle name="Normal 156" xfId="2681"/>
    <cellStyle name="Normal 156 10" xfId="3575"/>
    <cellStyle name="Normal 156 11" xfId="3576"/>
    <cellStyle name="Normal 156 12" xfId="3577"/>
    <cellStyle name="Normal 156 13" xfId="3578"/>
    <cellStyle name="Normal 156 14" xfId="3579"/>
    <cellStyle name="Normal 156 15" xfId="3580"/>
    <cellStyle name="Normal 156 16" xfId="3581"/>
    <cellStyle name="Normal 156 17" xfId="3582"/>
    <cellStyle name="Normal 156 18" xfId="3583"/>
    <cellStyle name="Normal 156 2" xfId="3584"/>
    <cellStyle name="Normal 156 3" xfId="3585"/>
    <cellStyle name="Normal 156 4" xfId="3586"/>
    <cellStyle name="Normal 156 5" xfId="3587"/>
    <cellStyle name="Normal 156 6" xfId="3588"/>
    <cellStyle name="Normal 156 7" xfId="3589"/>
    <cellStyle name="Normal 156 8" xfId="3590"/>
    <cellStyle name="Normal 156 9" xfId="3591"/>
    <cellStyle name="Normal 157" xfId="2680"/>
    <cellStyle name="Normal 157 10" xfId="3592"/>
    <cellStyle name="Normal 157 11" xfId="3593"/>
    <cellStyle name="Normal 157 12" xfId="3594"/>
    <cellStyle name="Normal 157 13" xfId="3595"/>
    <cellStyle name="Normal 157 14" xfId="3596"/>
    <cellStyle name="Normal 157 15" xfId="3597"/>
    <cellStyle name="Normal 157 16" xfId="3598"/>
    <cellStyle name="Normal 157 17" xfId="3599"/>
    <cellStyle name="Normal 157 18" xfId="3600"/>
    <cellStyle name="Normal 157 2" xfId="3601"/>
    <cellStyle name="Normal 157 3" xfId="3602"/>
    <cellStyle name="Normal 157 4" xfId="3603"/>
    <cellStyle name="Normal 157 5" xfId="3604"/>
    <cellStyle name="Normal 157 6" xfId="3605"/>
    <cellStyle name="Normal 157 7" xfId="3606"/>
    <cellStyle name="Normal 157 8" xfId="3607"/>
    <cellStyle name="Normal 157 9" xfId="3608"/>
    <cellStyle name="Normal 158" xfId="4278"/>
    <cellStyle name="Normal 158 2" xfId="3609"/>
    <cellStyle name="Normal 158 3" xfId="3610"/>
    <cellStyle name="Normal 159" xfId="3611"/>
    <cellStyle name="Normal 159 2" xfId="3612"/>
    <cellStyle name="Normal 159 3" xfId="3613"/>
    <cellStyle name="Normal 16" xfId="2405"/>
    <cellStyle name="Normal 160" xfId="3614"/>
    <cellStyle name="Normal 160 2" xfId="3615"/>
    <cellStyle name="Normal 160 3" xfId="3616"/>
    <cellStyle name="Normal 161" xfId="3617"/>
    <cellStyle name="Normal 161 2" xfId="3618"/>
    <cellStyle name="Normal 161 3" xfId="3619"/>
    <cellStyle name="Normal 162" xfId="3620"/>
    <cellStyle name="Normal 162 2" xfId="3621"/>
    <cellStyle name="Normal 162 3" xfId="3622"/>
    <cellStyle name="Normal 163" xfId="3623"/>
    <cellStyle name="Normal 163 2" xfId="3624"/>
    <cellStyle name="Normal 163 3" xfId="3625"/>
    <cellStyle name="Normal 164" xfId="3626"/>
    <cellStyle name="Normal 164 2" xfId="3627"/>
    <cellStyle name="Normal 164 3" xfId="3628"/>
    <cellStyle name="Normal 165" xfId="3629"/>
    <cellStyle name="Normal 165 2" xfId="3630"/>
    <cellStyle name="Normal 165 3" xfId="3631"/>
    <cellStyle name="Normal 17" xfId="2406"/>
    <cellStyle name="Normal 170" xfId="3632"/>
    <cellStyle name="Normal 170 10" xfId="3633"/>
    <cellStyle name="Normal 170 11" xfId="3634"/>
    <cellStyle name="Normal 170 12" xfId="3635"/>
    <cellStyle name="Normal 170 2" xfId="3636"/>
    <cellStyle name="Normal 170 3" xfId="3637"/>
    <cellStyle name="Normal 170 4" xfId="3638"/>
    <cellStyle name="Normal 170 5" xfId="3639"/>
    <cellStyle name="Normal 170 6" xfId="3640"/>
    <cellStyle name="Normal 170 7" xfId="3641"/>
    <cellStyle name="Normal 170 8" xfId="3642"/>
    <cellStyle name="Normal 170 9" xfId="3643"/>
    <cellStyle name="Normal 171" xfId="3644"/>
    <cellStyle name="Normal 171 2" xfId="3645"/>
    <cellStyle name="Normal 171 3" xfId="3646"/>
    <cellStyle name="Normal 171 4" xfId="3647"/>
    <cellStyle name="Normal 171 5" xfId="3648"/>
    <cellStyle name="Normal 171 6" xfId="3649"/>
    <cellStyle name="Normal 171 7" xfId="3650"/>
    <cellStyle name="Normal 171 8" xfId="3651"/>
    <cellStyle name="Normal 172 2" xfId="3652"/>
    <cellStyle name="Normal 176" xfId="3653"/>
    <cellStyle name="Normal 176 2" xfId="3654"/>
    <cellStyle name="Normal 176 3" xfId="3655"/>
    <cellStyle name="Normal 176 4" xfId="3656"/>
    <cellStyle name="Normal 176 5" xfId="3657"/>
    <cellStyle name="Normal 176 6" xfId="3658"/>
    <cellStyle name="Normal 176 7" xfId="3659"/>
    <cellStyle name="Normal 177" xfId="3660"/>
    <cellStyle name="Normal 177 2" xfId="3661"/>
    <cellStyle name="Normal 177 3" xfId="3662"/>
    <cellStyle name="Normal 177 4" xfId="3663"/>
    <cellStyle name="Normal 177 5" xfId="3664"/>
    <cellStyle name="Normal 177 6" xfId="3665"/>
    <cellStyle name="Normal 177 7" xfId="3666"/>
    <cellStyle name="Normal 178" xfId="3667"/>
    <cellStyle name="Normal 178 2" xfId="3668"/>
    <cellStyle name="Normal 178 3" xfId="3669"/>
    <cellStyle name="Normal 178 4" xfId="3670"/>
    <cellStyle name="Normal 178 5" xfId="3671"/>
    <cellStyle name="Normal 178 6" xfId="3672"/>
    <cellStyle name="Normal 179" xfId="3673"/>
    <cellStyle name="Normal 179 2" xfId="3674"/>
    <cellStyle name="Normal 179 3" xfId="3675"/>
    <cellStyle name="Normal 179 4" xfId="3676"/>
    <cellStyle name="Normal 179 5" xfId="3677"/>
    <cellStyle name="Normal 18" xfId="2407"/>
    <cellStyle name="Normal 180" xfId="3678"/>
    <cellStyle name="Normal 180 2" xfId="3679"/>
    <cellStyle name="Normal 180 3" xfId="3680"/>
    <cellStyle name="Normal 181" xfId="3681"/>
    <cellStyle name="Normal 183" xfId="3682"/>
    <cellStyle name="Normal 19" xfId="2408"/>
    <cellStyle name="Normal 2" xfId="2409"/>
    <cellStyle name="Normal 2 10" xfId="2410"/>
    <cellStyle name="Normal 2 11" xfId="2411"/>
    <cellStyle name="Normal 2 12" xfId="2412"/>
    <cellStyle name="Normal 2 13" xfId="2413"/>
    <cellStyle name="Normal 2 13 2" xfId="2414"/>
    <cellStyle name="Normal 2 13 3" xfId="2415"/>
    <cellStyle name="Normal 2 14" xfId="2416"/>
    <cellStyle name="Normal 2 15" xfId="3683"/>
    <cellStyle name="Normal 2 16" xfId="3684"/>
    <cellStyle name="Normal 2 17" xfId="3685"/>
    <cellStyle name="Normal 2 18" xfId="3686"/>
    <cellStyle name="Normal 2 19" xfId="3687"/>
    <cellStyle name="Normal 2 2" xfId="2417"/>
    <cellStyle name="Normal 2 2 10" xfId="3688"/>
    <cellStyle name="Normal 2 2 11" xfId="3689"/>
    <cellStyle name="Normal 2 2 11 2" xfId="3690"/>
    <cellStyle name="Normal 2 2 11 2 2" xfId="3691"/>
    <cellStyle name="Normal 2 2 12" xfId="3692"/>
    <cellStyle name="Normal 2 2 13" xfId="3693"/>
    <cellStyle name="Normal 2 2 14" xfId="3694"/>
    <cellStyle name="Normal 2 2 15" xfId="3695"/>
    <cellStyle name="Normal 2 2 16" xfId="3696"/>
    <cellStyle name="Normal 2 2 17" xfId="3697"/>
    <cellStyle name="Normal 2 2 18" xfId="3698"/>
    <cellStyle name="Normal 2 2 19" xfId="3699"/>
    <cellStyle name="Normal 2 2 2" xfId="2418"/>
    <cellStyle name="Normal 2 2 2 2" xfId="2419"/>
    <cellStyle name="Normal 2 2 2 3" xfId="2420"/>
    <cellStyle name="Normal 2 2 20" xfId="3700"/>
    <cellStyle name="Normal 2 2 21" xfId="3701"/>
    <cellStyle name="Normal 2 2 22" xfId="3702"/>
    <cellStyle name="Normal 2 2 23" xfId="3703"/>
    <cellStyle name="Normal 2 2 24" xfId="3704"/>
    <cellStyle name="Normal 2 2 3" xfId="2421"/>
    <cellStyle name="Normal 2 2 3 2" xfId="2422"/>
    <cellStyle name="Normal 2 2 3 3" xfId="2423"/>
    <cellStyle name="Normal 2 2 4" xfId="2424"/>
    <cellStyle name="Normal 2 2 5" xfId="2425"/>
    <cellStyle name="Normal 2 2 6" xfId="3705"/>
    <cellStyle name="Normal 2 2 7" xfId="3706"/>
    <cellStyle name="Normal 2 2 8" xfId="3707"/>
    <cellStyle name="Normal 2 2 9" xfId="3708"/>
    <cellStyle name="Normal 2 2_CS TT TK" xfId="2426"/>
    <cellStyle name="Normal 2 20" xfId="3709"/>
    <cellStyle name="Normal 2 3" xfId="2427"/>
    <cellStyle name="Normal 2 3 2" xfId="2428"/>
    <cellStyle name="Normal 2 3 3" xfId="2429"/>
    <cellStyle name="Normal 2 4" xfId="2430"/>
    <cellStyle name="Normal 2 4 2" xfId="2431"/>
    <cellStyle name="Normal 2 4 3" xfId="2432"/>
    <cellStyle name="Normal 2 5" xfId="2433"/>
    <cellStyle name="Normal 2 6" xfId="2434"/>
    <cellStyle name="Normal 2 7" xfId="2435"/>
    <cellStyle name="Normal 2 7 2" xfId="2436"/>
    <cellStyle name="Normal 2 8" xfId="2437"/>
    <cellStyle name="Normal 2 9" xfId="2438"/>
    <cellStyle name="Normal 2_12 Chi so gia 2012(chuan) co so" xfId="2439"/>
    <cellStyle name="Normal 20" xfId="2440"/>
    <cellStyle name="Normal 21" xfId="2441"/>
    <cellStyle name="Normal 22" xfId="2442"/>
    <cellStyle name="Normal 23" xfId="2443"/>
    <cellStyle name="Normal 24" xfId="2444"/>
    <cellStyle name="Normal 24 2" xfId="2445"/>
    <cellStyle name="Normal 24 3" xfId="2446"/>
    <cellStyle name="Normal 24 4" xfId="2447"/>
    <cellStyle name="Normal 24 5" xfId="2448"/>
    <cellStyle name="Normal 25" xfId="2449"/>
    <cellStyle name="Normal 25 2" xfId="2450"/>
    <cellStyle name="Normal 25 3" xfId="2451"/>
    <cellStyle name="Normal 25 4" xfId="2452"/>
    <cellStyle name="Normal 25_CS TT TK" xfId="2453"/>
    <cellStyle name="Normal 26" xfId="2454"/>
    <cellStyle name="Normal 27" xfId="2455"/>
    <cellStyle name="Normal 28" xfId="2456"/>
    <cellStyle name="Normal 29" xfId="2457"/>
    <cellStyle name="Normal 3" xfId="2458"/>
    <cellStyle name="Normal 3 2" xfId="2459"/>
    <cellStyle name="Normal 3 2 2" xfId="2460"/>
    <cellStyle name="Normal 3 2 2 2" xfId="2461"/>
    <cellStyle name="Normal 3 2 2 2 10" xfId="3710"/>
    <cellStyle name="Normal 3 2 2 2 11" xfId="3711"/>
    <cellStyle name="Normal 3 2 2 2 12" xfId="3712"/>
    <cellStyle name="Normal 3 2 2 2 13" xfId="3713"/>
    <cellStyle name="Normal 3 2 2 2 14" xfId="3714"/>
    <cellStyle name="Normal 3 2 2 2 15" xfId="3715"/>
    <cellStyle name="Normal 3 2 2 2 16" xfId="3716"/>
    <cellStyle name="Normal 3 2 2 2 17" xfId="3717"/>
    <cellStyle name="Normal 3 2 2 2 18" xfId="3718"/>
    <cellStyle name="Normal 3 2 2 2 19" xfId="3719"/>
    <cellStyle name="Normal 3 2 2 2 2" xfId="2678"/>
    <cellStyle name="Normal 3 2 2 2 2 10" xfId="3720"/>
    <cellStyle name="Normal 3 2 2 2 2 10 2" xfId="4280"/>
    <cellStyle name="Normal 3 2 2 2 2 11" xfId="3721"/>
    <cellStyle name="Normal 3 2 2 2 2 12" xfId="3722"/>
    <cellStyle name="Normal 3 2 2 2 2 13" xfId="3723"/>
    <cellStyle name="Normal 3 2 2 2 2 14" xfId="3724"/>
    <cellStyle name="Normal 3 2 2 2 2 15" xfId="3725"/>
    <cellStyle name="Normal 3 2 2 2 2 16" xfId="3726"/>
    <cellStyle name="Normal 3 2 2 2 2 17" xfId="3727"/>
    <cellStyle name="Normal 3 2 2 2 2 18" xfId="3728"/>
    <cellStyle name="Normal 3 2 2 2 2 2" xfId="3729"/>
    <cellStyle name="Normal 3 2 2 2 2 2 10" xfId="3730"/>
    <cellStyle name="Normal 3 2 2 2 2 2 11" xfId="3731"/>
    <cellStyle name="Normal 3 2 2 2 2 2 12" xfId="3732"/>
    <cellStyle name="Normal 3 2 2 2 2 2 13" xfId="3733"/>
    <cellStyle name="Normal 3 2 2 2 2 2 14" xfId="3734"/>
    <cellStyle name="Normal 3 2 2 2 2 2 15" xfId="3735"/>
    <cellStyle name="Normal 3 2 2 2 2 2 16" xfId="3736"/>
    <cellStyle name="Normal 3 2 2 2 2 2 2" xfId="3737"/>
    <cellStyle name="Normal 3 2 2 2 2 2 3" xfId="3738"/>
    <cellStyle name="Normal 3 2 2 2 2 2 4" xfId="3739"/>
    <cellStyle name="Normal 3 2 2 2 2 2 5" xfId="3740"/>
    <cellStyle name="Normal 3 2 2 2 2 2 6" xfId="3741"/>
    <cellStyle name="Normal 3 2 2 2 2 2 7" xfId="3742"/>
    <cellStyle name="Normal 3 2 2 2 2 2 8" xfId="3743"/>
    <cellStyle name="Normal 3 2 2 2 2 2 9" xfId="3744"/>
    <cellStyle name="Normal 3 2 2 2 2 3" xfId="3745"/>
    <cellStyle name="Normal 3 2 2 2 2 3 10" xfId="3746"/>
    <cellStyle name="Normal 3 2 2 2 2 3 11" xfId="3747"/>
    <cellStyle name="Normal 3 2 2 2 2 3 12" xfId="3748"/>
    <cellStyle name="Normal 3 2 2 2 2 3 13" xfId="3749"/>
    <cellStyle name="Normal 3 2 2 2 2 3 14" xfId="3750"/>
    <cellStyle name="Normal 3 2 2 2 2 3 15" xfId="3751"/>
    <cellStyle name="Normal 3 2 2 2 2 3 16" xfId="3752"/>
    <cellStyle name="Normal 3 2 2 2 2 3 2" xfId="3753"/>
    <cellStyle name="Normal 3 2 2 2 2 3 3" xfId="3754"/>
    <cellStyle name="Normal 3 2 2 2 2 3 4" xfId="3755"/>
    <cellStyle name="Normal 3 2 2 2 2 3 5" xfId="3756"/>
    <cellStyle name="Normal 3 2 2 2 2 3 6" xfId="3757"/>
    <cellStyle name="Normal 3 2 2 2 2 3 7" xfId="3758"/>
    <cellStyle name="Normal 3 2 2 2 2 3 8" xfId="3759"/>
    <cellStyle name="Normal 3 2 2 2 2 3 9" xfId="3760"/>
    <cellStyle name="Normal 3 2 2 2 2 4" xfId="3761"/>
    <cellStyle name="Normal 3 2 2 2 2 5" xfId="3762"/>
    <cellStyle name="Normal 3 2 2 2 2 6" xfId="3763"/>
    <cellStyle name="Normal 3 2 2 2 2 7" xfId="3764"/>
    <cellStyle name="Normal 3 2 2 2 2 8" xfId="3765"/>
    <cellStyle name="Normal 3 2 2 2 2 9" xfId="3766"/>
    <cellStyle name="Normal 3 2 2 2 3" xfId="3767"/>
    <cellStyle name="Normal 3 2 2 2 3 10" xfId="3768"/>
    <cellStyle name="Normal 3 2 2 2 3 11" xfId="3769"/>
    <cellStyle name="Normal 3 2 2 2 3 12" xfId="3770"/>
    <cellStyle name="Normal 3 2 2 2 3 13" xfId="3771"/>
    <cellStyle name="Normal 3 2 2 2 3 14" xfId="3772"/>
    <cellStyle name="Normal 3 2 2 2 3 15" xfId="3773"/>
    <cellStyle name="Normal 3 2 2 2 3 16" xfId="3774"/>
    <cellStyle name="Normal 3 2 2 2 3 2" xfId="3775"/>
    <cellStyle name="Normal 3 2 2 2 3 3" xfId="3776"/>
    <cellStyle name="Normal 3 2 2 2 3 4" xfId="3777"/>
    <cellStyle name="Normal 3 2 2 2 3 5" xfId="3778"/>
    <cellStyle name="Normal 3 2 2 2 3 6" xfId="3779"/>
    <cellStyle name="Normal 3 2 2 2 3 7" xfId="3780"/>
    <cellStyle name="Normal 3 2 2 2 3 8" xfId="3781"/>
    <cellStyle name="Normal 3 2 2 2 3 9" xfId="3782"/>
    <cellStyle name="Normal 3 2 2 2 4" xfId="3783"/>
    <cellStyle name="Normal 3 2 2 2 4 10" xfId="3784"/>
    <cellStyle name="Normal 3 2 2 2 4 11" xfId="3785"/>
    <cellStyle name="Normal 3 2 2 2 4 12" xfId="3786"/>
    <cellStyle name="Normal 3 2 2 2 4 13" xfId="3787"/>
    <cellStyle name="Normal 3 2 2 2 4 14" xfId="3788"/>
    <cellStyle name="Normal 3 2 2 2 4 15" xfId="3789"/>
    <cellStyle name="Normal 3 2 2 2 4 16" xfId="3790"/>
    <cellStyle name="Normal 3 2 2 2 4 2" xfId="3791"/>
    <cellStyle name="Normal 3 2 2 2 4 3" xfId="3792"/>
    <cellStyle name="Normal 3 2 2 2 4 4" xfId="3793"/>
    <cellStyle name="Normal 3 2 2 2 4 5" xfId="3794"/>
    <cellStyle name="Normal 3 2 2 2 4 6" xfId="3795"/>
    <cellStyle name="Normal 3 2 2 2 4 7" xfId="3796"/>
    <cellStyle name="Normal 3 2 2 2 4 8" xfId="3797"/>
    <cellStyle name="Normal 3 2 2 2 4 9" xfId="3798"/>
    <cellStyle name="Normal 3 2 2 2 5" xfId="3799"/>
    <cellStyle name="Normal 3 2 2 2 6" xfId="3800"/>
    <cellStyle name="Normal 3 2 2 2 7" xfId="3801"/>
    <cellStyle name="Normal 3 2 2 2 8" xfId="3802"/>
    <cellStyle name="Normal 3 2 2 2 9" xfId="3803"/>
    <cellStyle name="Normal 3 2 3" xfId="2462"/>
    <cellStyle name="Normal 3 2 4" xfId="2463"/>
    <cellStyle name="Normal 3 2 4 10" xfId="3804"/>
    <cellStyle name="Normal 3 2 4 11" xfId="3805"/>
    <cellStyle name="Normal 3 2 4 12" xfId="3806"/>
    <cellStyle name="Normal 3 2 4 13" xfId="3807"/>
    <cellStyle name="Normal 3 2 4 14" xfId="3808"/>
    <cellStyle name="Normal 3 2 4 15" xfId="3809"/>
    <cellStyle name="Normal 3 2 4 16" xfId="3810"/>
    <cellStyle name="Normal 3 2 4 17" xfId="3811"/>
    <cellStyle name="Normal 3 2 4 18" xfId="3812"/>
    <cellStyle name="Normal 3 2 4 2" xfId="3813"/>
    <cellStyle name="Normal 3 2 4 2 10" xfId="3814"/>
    <cellStyle name="Normal 3 2 4 2 11" xfId="3815"/>
    <cellStyle name="Normal 3 2 4 2 12" xfId="3816"/>
    <cellStyle name="Normal 3 2 4 2 13" xfId="3817"/>
    <cellStyle name="Normal 3 2 4 2 14" xfId="3818"/>
    <cellStyle name="Normal 3 2 4 2 15" xfId="3819"/>
    <cellStyle name="Normal 3 2 4 2 16" xfId="3820"/>
    <cellStyle name="Normal 3 2 4 2 2" xfId="3821"/>
    <cellStyle name="Normal 3 2 4 2 3" xfId="3822"/>
    <cellStyle name="Normal 3 2 4 2 4" xfId="3823"/>
    <cellStyle name="Normal 3 2 4 2 5" xfId="3824"/>
    <cellStyle name="Normal 3 2 4 2 6" xfId="3825"/>
    <cellStyle name="Normal 3 2 4 2 7" xfId="3826"/>
    <cellStyle name="Normal 3 2 4 2 8" xfId="3827"/>
    <cellStyle name="Normal 3 2 4 2 9" xfId="3828"/>
    <cellStyle name="Normal 3 2 4 3" xfId="3829"/>
    <cellStyle name="Normal 3 2 4 3 10" xfId="3830"/>
    <cellStyle name="Normal 3 2 4 3 11" xfId="3831"/>
    <cellStyle name="Normal 3 2 4 3 12" xfId="3832"/>
    <cellStyle name="Normal 3 2 4 3 13" xfId="3833"/>
    <cellStyle name="Normal 3 2 4 3 14" xfId="3834"/>
    <cellStyle name="Normal 3 2 4 3 15" xfId="3835"/>
    <cellStyle name="Normal 3 2 4 3 16" xfId="3836"/>
    <cellStyle name="Normal 3 2 4 3 2" xfId="3837"/>
    <cellStyle name="Normal 3 2 4 3 3" xfId="3838"/>
    <cellStyle name="Normal 3 2 4 3 4" xfId="3839"/>
    <cellStyle name="Normal 3 2 4 3 5" xfId="3840"/>
    <cellStyle name="Normal 3 2 4 3 6" xfId="3841"/>
    <cellStyle name="Normal 3 2 4 3 7" xfId="3842"/>
    <cellStyle name="Normal 3 2 4 3 8" xfId="3843"/>
    <cellStyle name="Normal 3 2 4 3 9" xfId="3844"/>
    <cellStyle name="Normal 3 2 4 4" xfId="3845"/>
    <cellStyle name="Normal 3 2 4 5" xfId="3846"/>
    <cellStyle name="Normal 3 2 4 6" xfId="3847"/>
    <cellStyle name="Normal 3 2 4 7" xfId="3848"/>
    <cellStyle name="Normal 3 2 4 8" xfId="3849"/>
    <cellStyle name="Normal 3 2 4 9" xfId="3850"/>
    <cellStyle name="Normal 3 2_08 Thuong mai Tong muc - Diep" xfId="2464"/>
    <cellStyle name="Normal 3 3" xfId="2465"/>
    <cellStyle name="Normal 3 4" xfId="2466"/>
    <cellStyle name="Normal 3 5" xfId="2467"/>
    <cellStyle name="Normal 3 6" xfId="2468"/>
    <cellStyle name="Normal 3_01 Don vi HC" xfId="2469"/>
    <cellStyle name="Normal 30" xfId="2470"/>
    <cellStyle name="Normal 31" xfId="2471"/>
    <cellStyle name="Normal 32" xfId="2472"/>
    <cellStyle name="Normal 33" xfId="2473"/>
    <cellStyle name="Normal 34" xfId="2474"/>
    <cellStyle name="Normal 35" xfId="2475"/>
    <cellStyle name="Normal 36" xfId="2476"/>
    <cellStyle name="Normal 37" xfId="2477"/>
    <cellStyle name="Normal 38" xfId="2478"/>
    <cellStyle name="Normal 39" xfId="2479"/>
    <cellStyle name="Normal 4" xfId="2480"/>
    <cellStyle name="Normal 4 2" xfId="2481"/>
    <cellStyle name="Normal 4 2 2" xfId="2482"/>
    <cellStyle name="Normal 4 3" xfId="2483"/>
    <cellStyle name="Normal 4 4" xfId="2484"/>
    <cellStyle name="Normal 4 5" xfId="2485"/>
    <cellStyle name="Normal 4 6" xfId="2486"/>
    <cellStyle name="Normal 4_07 NGTT CN 2012" xfId="2487"/>
    <cellStyle name="Normal 40" xfId="2488"/>
    <cellStyle name="Normal 41" xfId="2489"/>
    <cellStyle name="Normal 42" xfId="2490"/>
    <cellStyle name="Normal 43" xfId="2491"/>
    <cellStyle name="Normal 44" xfId="2492"/>
    <cellStyle name="Normal 45" xfId="2493"/>
    <cellStyle name="Normal 46" xfId="2494"/>
    <cellStyle name="Normal 47" xfId="2495"/>
    <cellStyle name="Normal 48" xfId="2496"/>
    <cellStyle name="Normal 49" xfId="2497"/>
    <cellStyle name="Normal 5" xfId="2498"/>
    <cellStyle name="Normal 5 2" xfId="2499"/>
    <cellStyle name="Normal 5 3" xfId="2500"/>
    <cellStyle name="Normal 5 4" xfId="2501"/>
    <cellStyle name="Normal 5 5" xfId="2502"/>
    <cellStyle name="Normal 5 6" xfId="2503"/>
    <cellStyle name="Normal 5_Bieu GDP" xfId="2504"/>
    <cellStyle name="Normal 50" xfId="2505"/>
    <cellStyle name="Normal 51" xfId="2506"/>
    <cellStyle name="Normal 52" xfId="2507"/>
    <cellStyle name="Normal 53" xfId="2508"/>
    <cellStyle name="Normal 54" xfId="2509"/>
    <cellStyle name="Normal 55" xfId="2510"/>
    <cellStyle name="Normal 56" xfId="2511"/>
    <cellStyle name="Normal 57" xfId="2512"/>
    <cellStyle name="Normal 58" xfId="2513"/>
    <cellStyle name="Normal 59" xfId="2514"/>
    <cellStyle name="Normal 6" xfId="2515"/>
    <cellStyle name="Normal 6 10" xfId="3851"/>
    <cellStyle name="Normal 6 11" xfId="3852"/>
    <cellStyle name="Normal 6 12" xfId="3853"/>
    <cellStyle name="Normal 6 13" xfId="3854"/>
    <cellStyle name="Normal 6 14" xfId="3855"/>
    <cellStyle name="Normal 6 15" xfId="3856"/>
    <cellStyle name="Normal 6 16" xfId="3857"/>
    <cellStyle name="Normal 6 17" xfId="3858"/>
    <cellStyle name="Normal 6 18" xfId="3859"/>
    <cellStyle name="Normal 6 19" xfId="3860"/>
    <cellStyle name="Normal 6 2" xfId="2516"/>
    <cellStyle name="Normal 6 20" xfId="3861"/>
    <cellStyle name="Normal 6 21" xfId="3862"/>
    <cellStyle name="Normal 6 22" xfId="3863"/>
    <cellStyle name="Normal 6 23" xfId="3864"/>
    <cellStyle name="Normal 6 3" xfId="2517"/>
    <cellStyle name="Normal 6 4" xfId="2518"/>
    <cellStyle name="Normal 6 4 10" xfId="3865"/>
    <cellStyle name="Normal 6 4 11" xfId="3866"/>
    <cellStyle name="Normal 6 4 12" xfId="3867"/>
    <cellStyle name="Normal 6 4 13" xfId="3868"/>
    <cellStyle name="Normal 6 4 14" xfId="3869"/>
    <cellStyle name="Normal 6 4 15" xfId="3870"/>
    <cellStyle name="Normal 6 4 16" xfId="3871"/>
    <cellStyle name="Normal 6 4 17" xfId="3872"/>
    <cellStyle name="Normal 6 4 18" xfId="3873"/>
    <cellStyle name="Normal 6 4 2" xfId="3874"/>
    <cellStyle name="Normal 6 4 2 10" xfId="3875"/>
    <cellStyle name="Normal 6 4 2 11" xfId="3876"/>
    <cellStyle name="Normal 6 4 2 12" xfId="3877"/>
    <cellStyle name="Normal 6 4 2 13" xfId="3878"/>
    <cellStyle name="Normal 6 4 2 14" xfId="3879"/>
    <cellStyle name="Normal 6 4 2 15" xfId="3880"/>
    <cellStyle name="Normal 6 4 2 16" xfId="3881"/>
    <cellStyle name="Normal 6 4 2 2" xfId="3882"/>
    <cellStyle name="Normal 6 4 2 3" xfId="3883"/>
    <cellStyle name="Normal 6 4 2 4" xfId="3884"/>
    <cellStyle name="Normal 6 4 2 5" xfId="3885"/>
    <cellStyle name="Normal 6 4 2 6" xfId="3886"/>
    <cellStyle name="Normal 6 4 2 7" xfId="3887"/>
    <cellStyle name="Normal 6 4 2 8" xfId="3888"/>
    <cellStyle name="Normal 6 4 2 9" xfId="3889"/>
    <cellStyle name="Normal 6 4 3" xfId="3890"/>
    <cellStyle name="Normal 6 4 3 10" xfId="3891"/>
    <cellStyle name="Normal 6 4 3 11" xfId="3892"/>
    <cellStyle name="Normal 6 4 3 12" xfId="3893"/>
    <cellStyle name="Normal 6 4 3 13" xfId="3894"/>
    <cellStyle name="Normal 6 4 3 14" xfId="3895"/>
    <cellStyle name="Normal 6 4 3 15" xfId="3896"/>
    <cellStyle name="Normal 6 4 3 16" xfId="3897"/>
    <cellStyle name="Normal 6 4 3 2" xfId="3898"/>
    <cellStyle name="Normal 6 4 3 3" xfId="3899"/>
    <cellStyle name="Normal 6 4 3 4" xfId="3900"/>
    <cellStyle name="Normal 6 4 3 5" xfId="3901"/>
    <cellStyle name="Normal 6 4 3 6" xfId="3902"/>
    <cellStyle name="Normal 6 4 3 7" xfId="3903"/>
    <cellStyle name="Normal 6 4 3 8" xfId="3904"/>
    <cellStyle name="Normal 6 4 3 9" xfId="3905"/>
    <cellStyle name="Normal 6 4 4" xfId="3906"/>
    <cellStyle name="Normal 6 4 5" xfId="3907"/>
    <cellStyle name="Normal 6 4 6" xfId="3908"/>
    <cellStyle name="Normal 6 4 7" xfId="3909"/>
    <cellStyle name="Normal 6 4 8" xfId="3910"/>
    <cellStyle name="Normal 6 4 9" xfId="3911"/>
    <cellStyle name="Normal 6 5" xfId="2519"/>
    <cellStyle name="Normal 6 5 10" xfId="3912"/>
    <cellStyle name="Normal 6 5 11" xfId="3913"/>
    <cellStyle name="Normal 6 5 12" xfId="3914"/>
    <cellStyle name="Normal 6 5 13" xfId="3915"/>
    <cellStyle name="Normal 6 5 14" xfId="3916"/>
    <cellStyle name="Normal 6 5 15" xfId="3917"/>
    <cellStyle name="Normal 6 5 16" xfId="3918"/>
    <cellStyle name="Normal 6 5 17" xfId="3919"/>
    <cellStyle name="Normal 6 5 18" xfId="3920"/>
    <cellStyle name="Normal 6 5 2" xfId="3921"/>
    <cellStyle name="Normal 6 5 2 10" xfId="3922"/>
    <cellStyle name="Normal 6 5 2 11" xfId="3923"/>
    <cellStyle name="Normal 6 5 2 12" xfId="3924"/>
    <cellStyle name="Normal 6 5 2 13" xfId="3925"/>
    <cellStyle name="Normal 6 5 2 14" xfId="3926"/>
    <cellStyle name="Normal 6 5 2 15" xfId="3927"/>
    <cellStyle name="Normal 6 5 2 16" xfId="3928"/>
    <cellStyle name="Normal 6 5 2 2" xfId="3929"/>
    <cellStyle name="Normal 6 5 2 3" xfId="3930"/>
    <cellStyle name="Normal 6 5 2 4" xfId="3931"/>
    <cellStyle name="Normal 6 5 2 5" xfId="3932"/>
    <cellStyle name="Normal 6 5 2 6" xfId="3933"/>
    <cellStyle name="Normal 6 5 2 7" xfId="3934"/>
    <cellStyle name="Normal 6 5 2 8" xfId="3935"/>
    <cellStyle name="Normal 6 5 2 9" xfId="3936"/>
    <cellStyle name="Normal 6 5 3" xfId="3937"/>
    <cellStyle name="Normal 6 5 3 10" xfId="3938"/>
    <cellStyle name="Normal 6 5 3 11" xfId="3939"/>
    <cellStyle name="Normal 6 5 3 12" xfId="3940"/>
    <cellStyle name="Normal 6 5 3 13" xfId="3941"/>
    <cellStyle name="Normal 6 5 3 14" xfId="3942"/>
    <cellStyle name="Normal 6 5 3 15" xfId="3943"/>
    <cellStyle name="Normal 6 5 3 16" xfId="3944"/>
    <cellStyle name="Normal 6 5 3 2" xfId="3945"/>
    <cellStyle name="Normal 6 5 3 3" xfId="3946"/>
    <cellStyle name="Normal 6 5 3 4" xfId="3947"/>
    <cellStyle name="Normal 6 5 3 5" xfId="3948"/>
    <cellStyle name="Normal 6 5 3 6" xfId="3949"/>
    <cellStyle name="Normal 6 5 3 7" xfId="3950"/>
    <cellStyle name="Normal 6 5 3 8" xfId="3951"/>
    <cellStyle name="Normal 6 5 3 9" xfId="3952"/>
    <cellStyle name="Normal 6 5 4" xfId="3953"/>
    <cellStyle name="Normal 6 5 5" xfId="3954"/>
    <cellStyle name="Normal 6 5 6" xfId="3955"/>
    <cellStyle name="Normal 6 5 7" xfId="3956"/>
    <cellStyle name="Normal 6 5 8" xfId="3957"/>
    <cellStyle name="Normal 6 5 9" xfId="3958"/>
    <cellStyle name="Normal 6 6" xfId="2520"/>
    <cellStyle name="Normal 6 6 10" xfId="3959"/>
    <cellStyle name="Normal 6 6 11" xfId="3960"/>
    <cellStyle name="Normal 6 6 12" xfId="3961"/>
    <cellStyle name="Normal 6 6 13" xfId="3962"/>
    <cellStyle name="Normal 6 6 14" xfId="3963"/>
    <cellStyle name="Normal 6 6 15" xfId="3964"/>
    <cellStyle name="Normal 6 6 16" xfId="3965"/>
    <cellStyle name="Normal 6 6 17" xfId="3966"/>
    <cellStyle name="Normal 6 6 18" xfId="3967"/>
    <cellStyle name="Normal 6 6 2" xfId="3968"/>
    <cellStyle name="Normal 6 6 2 10" xfId="3969"/>
    <cellStyle name="Normal 6 6 2 11" xfId="3970"/>
    <cellStyle name="Normal 6 6 2 12" xfId="3971"/>
    <cellStyle name="Normal 6 6 2 13" xfId="3972"/>
    <cellStyle name="Normal 6 6 2 14" xfId="3973"/>
    <cellStyle name="Normal 6 6 2 15" xfId="3974"/>
    <cellStyle name="Normal 6 6 2 16" xfId="3975"/>
    <cellStyle name="Normal 6 6 2 2" xfId="3976"/>
    <cellStyle name="Normal 6 6 2 3" xfId="3977"/>
    <cellStyle name="Normal 6 6 2 4" xfId="3978"/>
    <cellStyle name="Normal 6 6 2 5" xfId="3979"/>
    <cellStyle name="Normal 6 6 2 6" xfId="3980"/>
    <cellStyle name="Normal 6 6 2 7" xfId="3981"/>
    <cellStyle name="Normal 6 6 2 8" xfId="3982"/>
    <cellStyle name="Normal 6 6 2 9" xfId="3983"/>
    <cellStyle name="Normal 6 6 3" xfId="3984"/>
    <cellStyle name="Normal 6 6 3 10" xfId="3985"/>
    <cellStyle name="Normal 6 6 3 11" xfId="3986"/>
    <cellStyle name="Normal 6 6 3 12" xfId="3987"/>
    <cellStyle name="Normal 6 6 3 13" xfId="3988"/>
    <cellStyle name="Normal 6 6 3 14" xfId="3989"/>
    <cellStyle name="Normal 6 6 3 15" xfId="3990"/>
    <cellStyle name="Normal 6 6 3 16" xfId="3991"/>
    <cellStyle name="Normal 6 6 3 2" xfId="3992"/>
    <cellStyle name="Normal 6 6 3 3" xfId="3993"/>
    <cellStyle name="Normal 6 6 3 4" xfId="3994"/>
    <cellStyle name="Normal 6 6 3 5" xfId="3995"/>
    <cellStyle name="Normal 6 6 3 6" xfId="3996"/>
    <cellStyle name="Normal 6 6 3 7" xfId="3997"/>
    <cellStyle name="Normal 6 6 3 8" xfId="3998"/>
    <cellStyle name="Normal 6 6 3 9" xfId="3999"/>
    <cellStyle name="Normal 6 6 4" xfId="4000"/>
    <cellStyle name="Normal 6 6 5" xfId="4001"/>
    <cellStyle name="Normal 6 6 6" xfId="4002"/>
    <cellStyle name="Normal 6 6 7" xfId="4003"/>
    <cellStyle name="Normal 6 6 8" xfId="4004"/>
    <cellStyle name="Normal 6 6 9" xfId="4005"/>
    <cellStyle name="Normal 6 7" xfId="4006"/>
    <cellStyle name="Normal 6 7 10" xfId="4007"/>
    <cellStyle name="Normal 6 7 11" xfId="4008"/>
    <cellStyle name="Normal 6 7 12" xfId="4009"/>
    <cellStyle name="Normal 6 7 13" xfId="4010"/>
    <cellStyle name="Normal 6 7 14" xfId="4011"/>
    <cellStyle name="Normal 6 7 15" xfId="4012"/>
    <cellStyle name="Normal 6 7 16" xfId="4013"/>
    <cellStyle name="Normal 6 7 2" xfId="4014"/>
    <cellStyle name="Normal 6 7 3" xfId="4015"/>
    <cellStyle name="Normal 6 7 4" xfId="4016"/>
    <cellStyle name="Normal 6 7 5" xfId="4017"/>
    <cellStyle name="Normal 6 7 6" xfId="4018"/>
    <cellStyle name="Normal 6 7 7" xfId="4019"/>
    <cellStyle name="Normal 6 7 8" xfId="4020"/>
    <cellStyle name="Normal 6 7 9" xfId="4021"/>
    <cellStyle name="Normal 6 8" xfId="4022"/>
    <cellStyle name="Normal 6 8 10" xfId="4023"/>
    <cellStyle name="Normal 6 8 11" xfId="4024"/>
    <cellStyle name="Normal 6 8 12" xfId="4025"/>
    <cellStyle name="Normal 6 8 13" xfId="4026"/>
    <cellStyle name="Normal 6 8 14" xfId="4027"/>
    <cellStyle name="Normal 6 8 15" xfId="4028"/>
    <cellStyle name="Normal 6 8 16" xfId="4029"/>
    <cellStyle name="Normal 6 8 2" xfId="4030"/>
    <cellStyle name="Normal 6 8 3" xfId="4031"/>
    <cellStyle name="Normal 6 8 4" xfId="4032"/>
    <cellStyle name="Normal 6 8 5" xfId="4033"/>
    <cellStyle name="Normal 6 8 6" xfId="4034"/>
    <cellStyle name="Normal 6 8 7" xfId="4035"/>
    <cellStyle name="Normal 6 8 8" xfId="4036"/>
    <cellStyle name="Normal 6 8 9" xfId="4037"/>
    <cellStyle name="Normal 6 9" xfId="4038"/>
    <cellStyle name="Normal 6_CS TT TK" xfId="2521"/>
    <cellStyle name="Normal 60" xfId="2522"/>
    <cellStyle name="Normal 61" xfId="2523"/>
    <cellStyle name="Normal 62" xfId="2524"/>
    <cellStyle name="Normal 63" xfId="2525"/>
    <cellStyle name="Normal 64" xfId="2526"/>
    <cellStyle name="Normal 65" xfId="2527"/>
    <cellStyle name="Normal 66" xfId="2528"/>
    <cellStyle name="Normal 67" xfId="2529"/>
    <cellStyle name="Normal 68" xfId="2530"/>
    <cellStyle name="Normal 69" xfId="2531"/>
    <cellStyle name="Normal 7" xfId="2532"/>
    <cellStyle name="Normal 7 2" xfId="2533"/>
    <cellStyle name="Normal 7 2 2" xfId="2534"/>
    <cellStyle name="Normal 7 2 3" xfId="2535"/>
    <cellStyle name="Normal 7 2 4" xfId="2536"/>
    <cellStyle name="Normal 7 3" xfId="2537"/>
    <cellStyle name="Normal 7 4" xfId="2538"/>
    <cellStyle name="Normal 7 5" xfId="2539"/>
    <cellStyle name="Normal 7 5 10" xfId="4039"/>
    <cellStyle name="Normal 7 5 11" xfId="4040"/>
    <cellStyle name="Normal 7 5 12" xfId="4041"/>
    <cellStyle name="Normal 7 5 13" xfId="4042"/>
    <cellStyle name="Normal 7 5 14" xfId="4043"/>
    <cellStyle name="Normal 7 5 15" xfId="4044"/>
    <cellStyle name="Normal 7 5 16" xfId="4045"/>
    <cellStyle name="Normal 7 5 17" xfId="4046"/>
    <cellStyle name="Normal 7 5 18" xfId="4047"/>
    <cellStyle name="Normal 7 5 2" xfId="4048"/>
    <cellStyle name="Normal 7 5 2 10" xfId="4049"/>
    <cellStyle name="Normal 7 5 2 11" xfId="4050"/>
    <cellStyle name="Normal 7 5 2 12" xfId="4051"/>
    <cellStyle name="Normal 7 5 2 13" xfId="4052"/>
    <cellStyle name="Normal 7 5 2 14" xfId="4053"/>
    <cellStyle name="Normal 7 5 2 15" xfId="4054"/>
    <cellStyle name="Normal 7 5 2 16" xfId="4055"/>
    <cellStyle name="Normal 7 5 2 2" xfId="4056"/>
    <cellStyle name="Normal 7 5 2 3" xfId="4057"/>
    <cellStyle name="Normal 7 5 2 4" xfId="4058"/>
    <cellStyle name="Normal 7 5 2 5" xfId="4059"/>
    <cellStyle name="Normal 7 5 2 6" xfId="4060"/>
    <cellStyle name="Normal 7 5 2 7" xfId="4061"/>
    <cellStyle name="Normal 7 5 2 8" xfId="4062"/>
    <cellStyle name="Normal 7 5 2 9" xfId="4063"/>
    <cellStyle name="Normal 7 5 3" xfId="4064"/>
    <cellStyle name="Normal 7 5 3 10" xfId="4065"/>
    <cellStyle name="Normal 7 5 3 11" xfId="4066"/>
    <cellStyle name="Normal 7 5 3 12" xfId="4067"/>
    <cellStyle name="Normal 7 5 3 13" xfId="4068"/>
    <cellStyle name="Normal 7 5 3 14" xfId="4069"/>
    <cellStyle name="Normal 7 5 3 15" xfId="4070"/>
    <cellStyle name="Normal 7 5 3 16" xfId="4071"/>
    <cellStyle name="Normal 7 5 3 2" xfId="4072"/>
    <cellStyle name="Normal 7 5 3 3" xfId="4073"/>
    <cellStyle name="Normal 7 5 3 4" xfId="4074"/>
    <cellStyle name="Normal 7 5 3 5" xfId="4075"/>
    <cellStyle name="Normal 7 5 3 6" xfId="4076"/>
    <cellStyle name="Normal 7 5 3 7" xfId="4077"/>
    <cellStyle name="Normal 7 5 3 8" xfId="4078"/>
    <cellStyle name="Normal 7 5 3 9" xfId="4079"/>
    <cellStyle name="Normal 7 5 4" xfId="4080"/>
    <cellStyle name="Normal 7 5 5" xfId="4081"/>
    <cellStyle name="Normal 7 5 6" xfId="4082"/>
    <cellStyle name="Normal 7 5 7" xfId="4083"/>
    <cellStyle name="Normal 7 5 8" xfId="4084"/>
    <cellStyle name="Normal 7 5 9" xfId="4085"/>
    <cellStyle name="Normal 7 6" xfId="2540"/>
    <cellStyle name="Normal 7 7" xfId="2541"/>
    <cellStyle name="Normal 7_Bieu GDP" xfId="2542"/>
    <cellStyle name="Normal 70" xfId="2543"/>
    <cellStyle name="Normal 71" xfId="2544"/>
    <cellStyle name="Normal 72" xfId="2545"/>
    <cellStyle name="Normal 73" xfId="2546"/>
    <cellStyle name="Normal 74" xfId="2547"/>
    <cellStyle name="Normal 75" xfId="2548"/>
    <cellStyle name="Normal 76" xfId="2549"/>
    <cellStyle name="Normal 77" xfId="2550"/>
    <cellStyle name="Normal 78" xfId="2551"/>
    <cellStyle name="Normal 79" xfId="2552"/>
    <cellStyle name="Normal 8" xfId="2553"/>
    <cellStyle name="Normal 8 2" xfId="2554"/>
    <cellStyle name="Normal 8 2 2" xfId="2555"/>
    <cellStyle name="Normal 8 2 3" xfId="2556"/>
    <cellStyle name="Normal 8 2 4" xfId="2557"/>
    <cellStyle name="Normal 8 2_CS TT TK" xfId="2558"/>
    <cellStyle name="Normal 8 3" xfId="2559"/>
    <cellStyle name="Normal 8 4" xfId="2560"/>
    <cellStyle name="Normal 8 5" xfId="2561"/>
    <cellStyle name="Normal 8 5 10" xfId="4086"/>
    <cellStyle name="Normal 8 5 11" xfId="4087"/>
    <cellStyle name="Normal 8 5 12" xfId="4088"/>
    <cellStyle name="Normal 8 5 13" xfId="4089"/>
    <cellStyle name="Normal 8 5 14" xfId="4090"/>
    <cellStyle name="Normal 8 5 15" xfId="4091"/>
    <cellStyle name="Normal 8 5 16" xfId="4092"/>
    <cellStyle name="Normal 8 5 17" xfId="4093"/>
    <cellStyle name="Normal 8 5 18" xfId="4094"/>
    <cellStyle name="Normal 8 5 2" xfId="4095"/>
    <cellStyle name="Normal 8 5 2 10" xfId="4096"/>
    <cellStyle name="Normal 8 5 2 11" xfId="4097"/>
    <cellStyle name="Normal 8 5 2 12" xfId="4098"/>
    <cellStyle name="Normal 8 5 2 13" xfId="4099"/>
    <cellStyle name="Normal 8 5 2 14" xfId="4100"/>
    <cellStyle name="Normal 8 5 2 15" xfId="4101"/>
    <cellStyle name="Normal 8 5 2 16" xfId="4102"/>
    <cellStyle name="Normal 8 5 2 2" xfId="4103"/>
    <cellStyle name="Normal 8 5 2 3" xfId="4104"/>
    <cellStyle name="Normal 8 5 2 4" xfId="4105"/>
    <cellStyle name="Normal 8 5 2 5" xfId="4106"/>
    <cellStyle name="Normal 8 5 2 6" xfId="4107"/>
    <cellStyle name="Normal 8 5 2 7" xfId="4108"/>
    <cellStyle name="Normal 8 5 2 8" xfId="4109"/>
    <cellStyle name="Normal 8 5 2 9" xfId="4110"/>
    <cellStyle name="Normal 8 5 3" xfId="4111"/>
    <cellStyle name="Normal 8 5 3 10" xfId="4112"/>
    <cellStyle name="Normal 8 5 3 11" xfId="4113"/>
    <cellStyle name="Normal 8 5 3 12" xfId="4114"/>
    <cellStyle name="Normal 8 5 3 13" xfId="4115"/>
    <cellStyle name="Normal 8 5 3 14" xfId="4116"/>
    <cellStyle name="Normal 8 5 3 15" xfId="4117"/>
    <cellStyle name="Normal 8 5 3 16" xfId="4118"/>
    <cellStyle name="Normal 8 5 3 2" xfId="4119"/>
    <cellStyle name="Normal 8 5 3 3" xfId="4120"/>
    <cellStyle name="Normal 8 5 3 4" xfId="4121"/>
    <cellStyle name="Normal 8 5 3 5" xfId="4122"/>
    <cellStyle name="Normal 8 5 3 6" xfId="4123"/>
    <cellStyle name="Normal 8 5 3 7" xfId="4124"/>
    <cellStyle name="Normal 8 5 3 8" xfId="4125"/>
    <cellStyle name="Normal 8 5 3 9" xfId="4126"/>
    <cellStyle name="Normal 8 5 4" xfId="4127"/>
    <cellStyle name="Normal 8 5 5" xfId="4128"/>
    <cellStyle name="Normal 8 5 6" xfId="4129"/>
    <cellStyle name="Normal 8 5 7" xfId="4130"/>
    <cellStyle name="Normal 8 5 8" xfId="4131"/>
    <cellStyle name="Normal 8 5 9" xfId="4132"/>
    <cellStyle name="Normal 8 6" xfId="2562"/>
    <cellStyle name="Normal 8 6 10" xfId="4133"/>
    <cellStyle name="Normal 8 6 11" xfId="4134"/>
    <cellStyle name="Normal 8 6 12" xfId="4135"/>
    <cellStyle name="Normal 8 6 13" xfId="4136"/>
    <cellStyle name="Normal 8 6 14" xfId="4137"/>
    <cellStyle name="Normal 8 6 15" xfId="4138"/>
    <cellStyle name="Normal 8 6 16" xfId="4139"/>
    <cellStyle name="Normal 8 6 17" xfId="4140"/>
    <cellStyle name="Normal 8 6 18" xfId="4141"/>
    <cellStyle name="Normal 8 6 2" xfId="4142"/>
    <cellStyle name="Normal 8 6 2 10" xfId="4143"/>
    <cellStyle name="Normal 8 6 2 11" xfId="4144"/>
    <cellStyle name="Normal 8 6 2 12" xfId="4145"/>
    <cellStyle name="Normal 8 6 2 13" xfId="4146"/>
    <cellStyle name="Normal 8 6 2 14" xfId="4147"/>
    <cellStyle name="Normal 8 6 2 15" xfId="4148"/>
    <cellStyle name="Normal 8 6 2 16" xfId="4149"/>
    <cellStyle name="Normal 8 6 2 2" xfId="4150"/>
    <cellStyle name="Normal 8 6 2 3" xfId="4151"/>
    <cellStyle name="Normal 8 6 2 4" xfId="4152"/>
    <cellStyle name="Normal 8 6 2 5" xfId="4153"/>
    <cellStyle name="Normal 8 6 2 6" xfId="4154"/>
    <cellStyle name="Normal 8 6 2 7" xfId="4155"/>
    <cellStyle name="Normal 8 6 2 8" xfId="4156"/>
    <cellStyle name="Normal 8 6 2 9" xfId="4157"/>
    <cellStyle name="Normal 8 6 3" xfId="4158"/>
    <cellStyle name="Normal 8 6 3 10" xfId="4159"/>
    <cellStyle name="Normal 8 6 3 11" xfId="4160"/>
    <cellStyle name="Normal 8 6 3 12" xfId="4161"/>
    <cellStyle name="Normal 8 6 3 13" xfId="4162"/>
    <cellStyle name="Normal 8 6 3 14" xfId="4163"/>
    <cellStyle name="Normal 8 6 3 15" xfId="4164"/>
    <cellStyle name="Normal 8 6 3 16" xfId="4165"/>
    <cellStyle name="Normal 8 6 3 2" xfId="4166"/>
    <cellStyle name="Normal 8 6 3 3" xfId="4167"/>
    <cellStyle name="Normal 8 6 3 4" xfId="4168"/>
    <cellStyle name="Normal 8 6 3 5" xfId="4169"/>
    <cellStyle name="Normal 8 6 3 6" xfId="4170"/>
    <cellStyle name="Normal 8 6 3 7" xfId="4171"/>
    <cellStyle name="Normal 8 6 3 8" xfId="4172"/>
    <cellStyle name="Normal 8 6 3 9" xfId="4173"/>
    <cellStyle name="Normal 8 6 4" xfId="4174"/>
    <cellStyle name="Normal 8 6 5" xfId="4175"/>
    <cellStyle name="Normal 8 6 6" xfId="4176"/>
    <cellStyle name="Normal 8 6 7" xfId="4177"/>
    <cellStyle name="Normal 8 6 8" xfId="4178"/>
    <cellStyle name="Normal 8 6 9" xfId="4179"/>
    <cellStyle name="Normal 8 7" xfId="2563"/>
    <cellStyle name="Normal 8 7 10" xfId="4180"/>
    <cellStyle name="Normal 8 7 11" xfId="4181"/>
    <cellStyle name="Normal 8 7 12" xfId="4182"/>
    <cellStyle name="Normal 8 7 13" xfId="4183"/>
    <cellStyle name="Normal 8 7 14" xfId="4184"/>
    <cellStyle name="Normal 8 7 15" xfId="4185"/>
    <cellStyle name="Normal 8 7 16" xfId="4186"/>
    <cellStyle name="Normal 8 7 17" xfId="4187"/>
    <cellStyle name="Normal 8 7 18" xfId="4188"/>
    <cellStyle name="Normal 8 7 2" xfId="4189"/>
    <cellStyle name="Normal 8 7 2 10" xfId="4190"/>
    <cellStyle name="Normal 8 7 2 11" xfId="4191"/>
    <cellStyle name="Normal 8 7 2 12" xfId="4192"/>
    <cellStyle name="Normal 8 7 2 13" xfId="4193"/>
    <cellStyle name="Normal 8 7 2 14" xfId="4194"/>
    <cellStyle name="Normal 8 7 2 15" xfId="4195"/>
    <cellStyle name="Normal 8 7 2 16" xfId="4196"/>
    <cellStyle name="Normal 8 7 2 2" xfId="4197"/>
    <cellStyle name="Normal 8 7 2 3" xfId="4198"/>
    <cellStyle name="Normal 8 7 2 4" xfId="4199"/>
    <cellStyle name="Normal 8 7 2 5" xfId="4200"/>
    <cellStyle name="Normal 8 7 2 6" xfId="4201"/>
    <cellStyle name="Normal 8 7 2 7" xfId="4202"/>
    <cellStyle name="Normal 8 7 2 8" xfId="4203"/>
    <cellStyle name="Normal 8 7 2 9" xfId="4204"/>
    <cellStyle name="Normal 8 7 3" xfId="4205"/>
    <cellStyle name="Normal 8 7 3 10" xfId="4206"/>
    <cellStyle name="Normal 8 7 3 11" xfId="4207"/>
    <cellStyle name="Normal 8 7 3 12" xfId="4208"/>
    <cellStyle name="Normal 8 7 3 13" xfId="4209"/>
    <cellStyle name="Normal 8 7 3 14" xfId="4210"/>
    <cellStyle name="Normal 8 7 3 15" xfId="4211"/>
    <cellStyle name="Normal 8 7 3 16" xfId="4212"/>
    <cellStyle name="Normal 8 7 3 2" xfId="4213"/>
    <cellStyle name="Normal 8 7 3 3" xfId="4214"/>
    <cellStyle name="Normal 8 7 3 4" xfId="4215"/>
    <cellStyle name="Normal 8 7 3 5" xfId="4216"/>
    <cellStyle name="Normal 8 7 3 6" xfId="4217"/>
    <cellStyle name="Normal 8 7 3 7" xfId="4218"/>
    <cellStyle name="Normal 8 7 3 8" xfId="4219"/>
    <cellStyle name="Normal 8 7 3 9" xfId="4220"/>
    <cellStyle name="Normal 8 7 4" xfId="4221"/>
    <cellStyle name="Normal 8 7 5" xfId="4222"/>
    <cellStyle name="Normal 8 7 6" xfId="4223"/>
    <cellStyle name="Normal 8 7 7" xfId="4224"/>
    <cellStyle name="Normal 8 7 8" xfId="4225"/>
    <cellStyle name="Normal 8 7 9" xfId="4226"/>
    <cellStyle name="Normal 8_Bieu GDP" xfId="2564"/>
    <cellStyle name="Normal 80" xfId="2565"/>
    <cellStyle name="Normal 81" xfId="2566"/>
    <cellStyle name="Normal 82" xfId="2567"/>
    <cellStyle name="Normal 83" xfId="2568"/>
    <cellStyle name="Normal 84" xfId="2569"/>
    <cellStyle name="Normal 85" xfId="2570"/>
    <cellStyle name="Normal 86" xfId="2571"/>
    <cellStyle name="Normal 87" xfId="2572"/>
    <cellStyle name="Normal 88" xfId="2573"/>
    <cellStyle name="Normal 89" xfId="2574"/>
    <cellStyle name="Normal 9" xfId="2575"/>
    <cellStyle name="Normal 9 2" xfId="2576"/>
    <cellStyle name="Normal 9 3" xfId="2577"/>
    <cellStyle name="Normal 9 4" xfId="2578"/>
    <cellStyle name="Normal 9 4 10" xfId="4227"/>
    <cellStyle name="Normal 9 4 11" xfId="4228"/>
    <cellStyle name="Normal 9 4 12" xfId="4229"/>
    <cellStyle name="Normal 9 4 13" xfId="4230"/>
    <cellStyle name="Normal 9 4 14" xfId="4231"/>
    <cellStyle name="Normal 9 4 15" xfId="4232"/>
    <cellStyle name="Normal 9 4 16" xfId="4233"/>
    <cellStyle name="Normal 9 4 17" xfId="4234"/>
    <cellStyle name="Normal 9 4 18" xfId="4235"/>
    <cellStyle name="Normal 9 4 2" xfId="4236"/>
    <cellStyle name="Normal 9 4 2 10" xfId="4237"/>
    <cellStyle name="Normal 9 4 2 11" xfId="4238"/>
    <cellStyle name="Normal 9 4 2 12" xfId="4239"/>
    <cellStyle name="Normal 9 4 2 13" xfId="4240"/>
    <cellStyle name="Normal 9 4 2 14" xfId="4241"/>
    <cellStyle name="Normal 9 4 2 15" xfId="4242"/>
    <cellStyle name="Normal 9 4 2 16" xfId="4243"/>
    <cellStyle name="Normal 9 4 2 2" xfId="4244"/>
    <cellStyle name="Normal 9 4 2 3" xfId="4245"/>
    <cellStyle name="Normal 9 4 2 4" xfId="4246"/>
    <cellStyle name="Normal 9 4 2 5" xfId="4247"/>
    <cellStyle name="Normal 9 4 2 6" xfId="4248"/>
    <cellStyle name="Normal 9 4 2 7" xfId="4249"/>
    <cellStyle name="Normal 9 4 2 8" xfId="4250"/>
    <cellStyle name="Normal 9 4 2 9" xfId="4251"/>
    <cellStyle name="Normal 9 4 3" xfId="4252"/>
    <cellStyle name="Normal 9 4 3 10" xfId="4253"/>
    <cellStyle name="Normal 9 4 3 11" xfId="4254"/>
    <cellStyle name="Normal 9 4 3 12" xfId="4255"/>
    <cellStyle name="Normal 9 4 3 13" xfId="4256"/>
    <cellStyle name="Normal 9 4 3 14" xfId="4257"/>
    <cellStyle name="Normal 9 4 3 15" xfId="4258"/>
    <cellStyle name="Normal 9 4 3 16" xfId="4259"/>
    <cellStyle name="Normal 9 4 3 2" xfId="4260"/>
    <cellStyle name="Normal 9 4 3 3" xfId="4261"/>
    <cellStyle name="Normal 9 4 3 4" xfId="4262"/>
    <cellStyle name="Normal 9 4 3 5" xfId="4263"/>
    <cellStyle name="Normal 9 4 3 6" xfId="4264"/>
    <cellStyle name="Normal 9 4 3 7" xfId="4265"/>
    <cellStyle name="Normal 9 4 3 8" xfId="4266"/>
    <cellStyle name="Normal 9 4 3 9" xfId="4267"/>
    <cellStyle name="Normal 9 4 4" xfId="4268"/>
    <cellStyle name="Normal 9 4 5" xfId="4269"/>
    <cellStyle name="Normal 9 4 6" xfId="4270"/>
    <cellStyle name="Normal 9 4 7" xfId="4271"/>
    <cellStyle name="Normal 9 4 8" xfId="4272"/>
    <cellStyle name="Normal 9 4 9" xfId="4273"/>
    <cellStyle name="Normal 9_FDI " xfId="2579"/>
    <cellStyle name="Normal 90" xfId="2580"/>
    <cellStyle name="Normal 91" xfId="2581"/>
    <cellStyle name="Normal 92" xfId="2582"/>
    <cellStyle name="Normal 93" xfId="2583"/>
    <cellStyle name="Normal 94" xfId="2584"/>
    <cellStyle name="Normal 95" xfId="2585"/>
    <cellStyle name="Normal 96" xfId="2586"/>
    <cellStyle name="Normal 97" xfId="2587"/>
    <cellStyle name="Normal 98" xfId="2588"/>
    <cellStyle name="Normal 99" xfId="2589"/>
    <cellStyle name="Normal_02NN" xfId="2662"/>
    <cellStyle name="Normal_03&amp;04CN" xfId="2664"/>
    <cellStyle name="Normal_05XD 2" xfId="2676"/>
    <cellStyle name="Normal_05XD_Dautu(6-2011)" xfId="2666"/>
    <cellStyle name="Normal_07gia" xfId="2669"/>
    <cellStyle name="Normal_08tmt3" xfId="2670"/>
    <cellStyle name="Normal_Book2" xfId="2671"/>
    <cellStyle name="Normal_Dau tu 2" xfId="2677"/>
    <cellStyle name="Normal_Gui Vu TH-Bao cao nhanh VDT 2006" xfId="2672"/>
    <cellStyle name="Normal_Sheet1 2" xfId="4282"/>
    <cellStyle name="Normal_Sheet5 2 2" xfId="4283"/>
    <cellStyle name="Normal_SPT3-96" xfId="2665"/>
    <cellStyle name="Normal_SPT3-96_Van tai12.2010" xfId="2673"/>
    <cellStyle name="Normal_Xl0000141" xfId="2663"/>
    <cellStyle name="Normal_Xl0000156" xfId="2674"/>
    <cellStyle name="Normal_Xl0000163" xfId="2675"/>
    <cellStyle name="Normal1" xfId="2590"/>
    <cellStyle name="Normal1 2" xfId="2591"/>
    <cellStyle name="Normal1 3" xfId="2592"/>
    <cellStyle name="Note 2" xfId="2593"/>
    <cellStyle name="Output 2" xfId="2594"/>
    <cellStyle name="Percent [2]" xfId="2595"/>
    <cellStyle name="Percent 2" xfId="2596"/>
    <cellStyle name="Percent 2 2" xfId="2597"/>
    <cellStyle name="Percent 2 3" xfId="2598"/>
    <cellStyle name="Percent 3" xfId="2599"/>
    <cellStyle name="Percent 3 2" xfId="2600"/>
    <cellStyle name="Percent 3 3" xfId="2601"/>
    <cellStyle name="Percent 4" xfId="2602"/>
    <cellStyle name="Percent 4 2" xfId="2603"/>
    <cellStyle name="Percent 4 3" xfId="2604"/>
    <cellStyle name="Percent 4 4" xfId="2605"/>
    <cellStyle name="Percent 5" xfId="2606"/>
    <cellStyle name="Percent 5 2" xfId="2607"/>
    <cellStyle name="Percent 5 3" xfId="2608"/>
    <cellStyle name="Style 1" xfId="2609"/>
    <cellStyle name="Style 10" xfId="2610"/>
    <cellStyle name="Style 11" xfId="2611"/>
    <cellStyle name="Style 2" xfId="2612"/>
    <cellStyle name="Style 3" xfId="2613"/>
    <cellStyle name="Style 4" xfId="2614"/>
    <cellStyle name="Style 5" xfId="2615"/>
    <cellStyle name="Style 6" xfId="2616"/>
    <cellStyle name="Style 7" xfId="2617"/>
    <cellStyle name="Style 8" xfId="2618"/>
    <cellStyle name="Style 9" xfId="2619"/>
    <cellStyle name="Style1" xfId="2620"/>
    <cellStyle name="Style2" xfId="2621"/>
    <cellStyle name="Style3" xfId="2622"/>
    <cellStyle name="Style4" xfId="2623"/>
    <cellStyle name="Style5" xfId="2624"/>
    <cellStyle name="Style6" xfId="2625"/>
    <cellStyle name="Style7" xfId="2626"/>
    <cellStyle name="subhead" xfId="2627"/>
    <cellStyle name="thvt" xfId="2628"/>
    <cellStyle name="Total 2" xfId="2629"/>
    <cellStyle name="Total 3" xfId="2630"/>
    <cellStyle name="Total 4" xfId="2631"/>
    <cellStyle name="Total 5" xfId="2632"/>
    <cellStyle name="Total 6" xfId="2633"/>
    <cellStyle name="Total 7" xfId="2634"/>
    <cellStyle name="Total 8" xfId="2635"/>
    <cellStyle name="Total 9" xfId="2636"/>
    <cellStyle name="Warning Text 2" xfId="2637"/>
    <cellStyle name="xanh" xfId="2638"/>
    <cellStyle name="xuan" xfId="2639"/>
    <cellStyle name="ปกติ_gdp2006q4" xfId="2640"/>
    <cellStyle name=" [0.00]_ Att. 1- Cover" xfId="2641"/>
    <cellStyle name="_ Att. 1- Cover" xfId="2642"/>
    <cellStyle name="?_ Att. 1- Cover" xfId="2643"/>
    <cellStyle name="똿뗦먛귟 [0.00]_PRODUCT DETAIL Q1" xfId="2644"/>
    <cellStyle name="똿뗦먛귟_PRODUCT DETAIL Q1" xfId="2645"/>
    <cellStyle name="믅됞 [0.00]_PRODUCT DETAIL Q1" xfId="2646"/>
    <cellStyle name="믅됞_PRODUCT DETAIL Q1" xfId="2647"/>
    <cellStyle name="백분율_95" xfId="2648"/>
    <cellStyle name="뷭?_BOOKSHIP" xfId="2649"/>
    <cellStyle name="콤마 [0]_1202" xfId="2650"/>
    <cellStyle name="콤마_1202" xfId="2651"/>
    <cellStyle name="통화 [0]_1202" xfId="2652"/>
    <cellStyle name="통화_1202" xfId="2653"/>
    <cellStyle name="표준_(정보부문)월별인원계획" xfId="2654"/>
    <cellStyle name="一般_00Q3902REV.1" xfId="2655"/>
    <cellStyle name="千分位[0]_00Q3902REV.1" xfId="2656"/>
    <cellStyle name="千分位_00Q3902REV.1" xfId="2657"/>
    <cellStyle name="標準_list of commodities" xfId="2658"/>
    <cellStyle name="貨幣 [0]_00Q3902REV.1" xfId="2659"/>
    <cellStyle name="貨幣[0]_BRE" xfId="2660"/>
    <cellStyle name="貨幣_00Q3902REV.1" xfId="26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PageLayoutView="90" workbookViewId="0">
      <selection activeCell="D25" sqref="D25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9" ht="30" customHeight="1">
      <c r="A1" s="395" t="s">
        <v>325</v>
      </c>
      <c r="B1" s="395"/>
      <c r="C1" s="395"/>
      <c r="D1" s="395"/>
      <c r="E1" s="395"/>
    </row>
    <row r="2" spans="1:9" ht="9" customHeight="1">
      <c r="A2" s="7"/>
      <c r="B2" s="7"/>
      <c r="C2" s="7"/>
      <c r="D2" s="7"/>
      <c r="E2" s="7"/>
    </row>
    <row r="3" spans="1:9" ht="20.100000000000001" customHeight="1">
      <c r="A3" s="7"/>
      <c r="B3" s="7"/>
      <c r="C3" s="223"/>
      <c r="D3" s="7"/>
      <c r="E3" s="8"/>
    </row>
    <row r="4" spans="1:9" ht="18" customHeight="1">
      <c r="A4" s="58"/>
      <c r="B4" s="224" t="s">
        <v>199</v>
      </c>
      <c r="C4" s="225" t="s">
        <v>200</v>
      </c>
      <c r="D4" s="225" t="s">
        <v>201</v>
      </c>
      <c r="E4" s="225" t="s">
        <v>202</v>
      </c>
    </row>
    <row r="5" spans="1:9" ht="31.5">
      <c r="A5" s="7"/>
      <c r="B5" s="226" t="s">
        <v>203</v>
      </c>
      <c r="C5" s="227" t="s">
        <v>204</v>
      </c>
      <c r="D5" s="227" t="s">
        <v>205</v>
      </c>
      <c r="E5" s="228" t="s">
        <v>206</v>
      </c>
    </row>
    <row r="6" spans="1:9" ht="7.5" customHeight="1">
      <c r="A6" s="7"/>
      <c r="B6" s="7"/>
      <c r="C6" s="7"/>
      <c r="D6" s="7"/>
      <c r="E6" s="229"/>
    </row>
    <row r="7" spans="1:9" s="234" customFormat="1" ht="31.5">
      <c r="A7" s="230" t="s">
        <v>326</v>
      </c>
      <c r="B7" s="231" t="s">
        <v>207</v>
      </c>
      <c r="C7" s="232">
        <v>15171.970000000001</v>
      </c>
      <c r="D7" s="232">
        <v>15402.39</v>
      </c>
      <c r="E7" s="233">
        <f>D7/C7%</f>
        <v>101.51872169533685</v>
      </c>
      <c r="G7" s="235"/>
      <c r="H7" s="236"/>
    </row>
    <row r="8" spans="1:9" ht="24.95" customHeight="1">
      <c r="A8" s="237" t="s">
        <v>146</v>
      </c>
      <c r="B8" s="238" t="s">
        <v>2</v>
      </c>
      <c r="C8" s="239">
        <v>5406.29</v>
      </c>
      <c r="D8" s="239">
        <v>5687.94</v>
      </c>
      <c r="E8" s="240">
        <f t="shared" ref="E8:E17" si="0">D8/C8%</f>
        <v>105.20967243710567</v>
      </c>
      <c r="G8" s="235"/>
    </row>
    <row r="9" spans="1:9" ht="24.95" customHeight="1">
      <c r="A9" s="237" t="s">
        <v>147</v>
      </c>
      <c r="B9" s="238" t="s">
        <v>2</v>
      </c>
      <c r="C9" s="239">
        <v>1355.66</v>
      </c>
      <c r="D9" s="239">
        <v>1286.1099999999999</v>
      </c>
      <c r="E9" s="240">
        <f t="shared" si="0"/>
        <v>94.869657583759917</v>
      </c>
      <c r="G9" s="235"/>
    </row>
    <row r="10" spans="1:9" ht="24.95" customHeight="1">
      <c r="A10" s="237" t="s">
        <v>148</v>
      </c>
      <c r="B10" s="238" t="s">
        <v>2</v>
      </c>
      <c r="C10" s="239">
        <v>574.79999999999995</v>
      </c>
      <c r="D10" s="239">
        <v>493.96</v>
      </c>
      <c r="E10" s="240">
        <f t="shared" si="0"/>
        <v>85.935977731384838</v>
      </c>
      <c r="G10" s="235"/>
    </row>
    <row r="11" spans="1:9" ht="24.95" customHeight="1">
      <c r="A11" s="237" t="s">
        <v>208</v>
      </c>
      <c r="B11" s="238" t="s">
        <v>2</v>
      </c>
      <c r="C11" s="239">
        <v>207.23</v>
      </c>
      <c r="D11" s="239">
        <v>233.75</v>
      </c>
      <c r="E11" s="240">
        <f t="shared" si="0"/>
        <v>112.79737489745695</v>
      </c>
      <c r="G11" s="235"/>
    </row>
    <row r="12" spans="1:9" ht="24.95" customHeight="1">
      <c r="A12" s="237" t="s">
        <v>149</v>
      </c>
      <c r="B12" s="238" t="s">
        <v>2</v>
      </c>
      <c r="C12" s="239">
        <v>5460.45</v>
      </c>
      <c r="D12" s="239">
        <v>5391</v>
      </c>
      <c r="E12" s="240">
        <f t="shared" si="0"/>
        <v>98.728126802736028</v>
      </c>
      <c r="G12" s="235"/>
    </row>
    <row r="13" spans="1:9" s="234" customFormat="1" ht="24.95" customHeight="1">
      <c r="A13" s="241" t="s">
        <v>209</v>
      </c>
      <c r="B13" s="242" t="s">
        <v>2</v>
      </c>
      <c r="C13" s="232">
        <v>26377.52</v>
      </c>
      <c r="D13" s="232">
        <v>31128.81</v>
      </c>
      <c r="E13" s="233">
        <f t="shared" si="0"/>
        <v>118.01264864930442</v>
      </c>
      <c r="G13" s="372"/>
    </row>
    <row r="14" spans="1:9" ht="24.95" customHeight="1">
      <c r="A14" s="237" t="s">
        <v>150</v>
      </c>
      <c r="B14" s="242" t="s">
        <v>2</v>
      </c>
      <c r="C14" s="239">
        <v>20163</v>
      </c>
      <c r="D14" s="239">
        <v>24350</v>
      </c>
      <c r="E14" s="240">
        <f t="shared" si="0"/>
        <v>120.76575906363141</v>
      </c>
      <c r="G14" s="373"/>
      <c r="I14" s="239"/>
    </row>
    <row r="15" spans="1:9" ht="24.95" customHeight="1">
      <c r="A15" s="237" t="s">
        <v>146</v>
      </c>
      <c r="B15" s="242" t="s">
        <v>2</v>
      </c>
      <c r="C15" s="239">
        <v>1665.3</v>
      </c>
      <c r="D15" s="239">
        <v>1774.28</v>
      </c>
      <c r="E15" s="240">
        <f>D15/C15%</f>
        <v>106.54416621629737</v>
      </c>
      <c r="G15" s="373"/>
      <c r="I15" s="239"/>
    </row>
    <row r="16" spans="1:9" ht="24.95" customHeight="1">
      <c r="A16" s="237" t="s">
        <v>208</v>
      </c>
      <c r="B16" s="242" t="s">
        <v>2</v>
      </c>
      <c r="C16" s="239">
        <v>1355.7</v>
      </c>
      <c r="D16" s="239">
        <v>1203.7</v>
      </c>
      <c r="E16" s="240">
        <f t="shared" si="0"/>
        <v>88.788079958692933</v>
      </c>
      <c r="G16" s="373"/>
      <c r="I16" s="239"/>
    </row>
    <row r="17" spans="1:9" ht="24.95" customHeight="1">
      <c r="A17" s="237" t="s">
        <v>210</v>
      </c>
      <c r="B17" s="242" t="s">
        <v>2</v>
      </c>
      <c r="C17" s="239">
        <v>1785</v>
      </c>
      <c r="D17" s="239">
        <v>1795.33</v>
      </c>
      <c r="E17" s="240">
        <f t="shared" si="0"/>
        <v>100.57871148459382</v>
      </c>
      <c r="G17" s="373"/>
      <c r="I17" s="239"/>
    </row>
    <row r="18" spans="1:9">
      <c r="A18" s="371" t="s">
        <v>324</v>
      </c>
      <c r="B18" s="244">
        <v>0</v>
      </c>
      <c r="C18" s="244">
        <v>0</v>
      </c>
      <c r="D18" s="244">
        <v>0</v>
      </c>
      <c r="E18" s="244">
        <v>0</v>
      </c>
    </row>
    <row r="19" spans="1:9" ht="24.95" customHeight="1">
      <c r="A19" s="243" t="s">
        <v>211</v>
      </c>
      <c r="B19" s="245">
        <v>0</v>
      </c>
      <c r="C19" s="245">
        <v>0</v>
      </c>
      <c r="D19" s="245">
        <v>0</v>
      </c>
      <c r="E19" s="245">
        <v>0</v>
      </c>
    </row>
    <row r="20" spans="1:9" ht="24.95" customHeight="1">
      <c r="A20" s="246" t="s">
        <v>212</v>
      </c>
      <c r="B20" s="247" t="s">
        <v>213</v>
      </c>
      <c r="C20" s="248">
        <v>17896</v>
      </c>
      <c r="D20" s="248">
        <v>17585</v>
      </c>
      <c r="E20" s="240">
        <f>D20/C20%</f>
        <v>98.262181493071068</v>
      </c>
    </row>
    <row r="21" spans="1:9" ht="24.95" customHeight="1">
      <c r="A21" s="246" t="s">
        <v>214</v>
      </c>
      <c r="B21" s="247" t="s">
        <v>50</v>
      </c>
      <c r="C21" s="248">
        <v>269.5</v>
      </c>
      <c r="D21" s="248">
        <v>261.2</v>
      </c>
      <c r="E21" s="240">
        <f t="shared" ref="E21:E33" si="1">D21/C21%</f>
        <v>96.920222634508349</v>
      </c>
    </row>
    <row r="22" spans="1:9" ht="24.95" customHeight="1">
      <c r="A22" s="243" t="s">
        <v>215</v>
      </c>
      <c r="B22" s="245">
        <v>0</v>
      </c>
      <c r="C22" s="245">
        <v>0</v>
      </c>
      <c r="D22" s="245">
        <v>0</v>
      </c>
      <c r="E22" s="245">
        <v>0</v>
      </c>
    </row>
    <row r="23" spans="1:9" ht="24.95" customHeight="1">
      <c r="A23" s="246" t="s">
        <v>216</v>
      </c>
      <c r="B23" s="247" t="s">
        <v>213</v>
      </c>
      <c r="C23" s="248">
        <v>103696</v>
      </c>
      <c r="D23" s="248">
        <v>101417</v>
      </c>
      <c r="E23" s="240">
        <f t="shared" si="1"/>
        <v>97.802229594198423</v>
      </c>
    </row>
    <row r="24" spans="1:9" ht="24.95" customHeight="1">
      <c r="A24" s="246" t="s">
        <v>214</v>
      </c>
      <c r="B24" s="247" t="s">
        <v>50</v>
      </c>
      <c r="C24" s="248">
        <v>941.5</v>
      </c>
      <c r="D24" s="248">
        <v>940.4</v>
      </c>
      <c r="E24" s="240">
        <f t="shared" si="1"/>
        <v>99.883165161975583</v>
      </c>
    </row>
    <row r="25" spans="1:9" ht="24.95" customHeight="1">
      <c r="A25" s="246" t="s">
        <v>217</v>
      </c>
      <c r="B25" s="247" t="s">
        <v>50</v>
      </c>
      <c r="C25" s="248">
        <v>8450</v>
      </c>
      <c r="D25" s="248">
        <v>9020</v>
      </c>
      <c r="E25" s="240">
        <f t="shared" si="1"/>
        <v>106.74556213017752</v>
      </c>
    </row>
    <row r="26" spans="1:9" ht="24.95" customHeight="1">
      <c r="A26" s="243" t="s">
        <v>218</v>
      </c>
      <c r="B26" s="245">
        <v>0</v>
      </c>
      <c r="C26" s="245">
        <v>0</v>
      </c>
      <c r="D26" s="245">
        <v>0</v>
      </c>
      <c r="E26" s="245">
        <v>0</v>
      </c>
    </row>
    <row r="27" spans="1:9" ht="24.95" customHeight="1">
      <c r="A27" s="246" t="s">
        <v>216</v>
      </c>
      <c r="B27" s="247" t="s">
        <v>213</v>
      </c>
      <c r="C27" s="248">
        <v>418000</v>
      </c>
      <c r="D27" s="248">
        <v>417000</v>
      </c>
      <c r="E27" s="240">
        <f t="shared" si="1"/>
        <v>99.760765550239228</v>
      </c>
    </row>
    <row r="28" spans="1:9" ht="24.95" customHeight="1">
      <c r="A28" s="246" t="s">
        <v>214</v>
      </c>
      <c r="B28" s="247" t="s">
        <v>50</v>
      </c>
      <c r="C28" s="248">
        <v>14514.5</v>
      </c>
      <c r="D28" s="248">
        <v>15296.5</v>
      </c>
      <c r="E28" s="240">
        <f t="shared" si="1"/>
        <v>105.38771573254331</v>
      </c>
    </row>
    <row r="29" spans="1:9" ht="24.95" customHeight="1">
      <c r="A29" s="243" t="s">
        <v>219</v>
      </c>
      <c r="B29" s="245">
        <v>0</v>
      </c>
      <c r="C29" s="245">
        <v>0</v>
      </c>
      <c r="D29" s="245">
        <v>0</v>
      </c>
      <c r="E29" s="245">
        <v>0</v>
      </c>
    </row>
    <row r="30" spans="1:9" ht="31.5">
      <c r="A30" s="249" t="s">
        <v>212</v>
      </c>
      <c r="B30" s="250" t="s">
        <v>220</v>
      </c>
      <c r="C30" s="248">
        <v>11550</v>
      </c>
      <c r="D30" s="248">
        <v>11600</v>
      </c>
      <c r="E30" s="240">
        <f t="shared" si="1"/>
        <v>100.43290043290044</v>
      </c>
    </row>
    <row r="31" spans="1:9" s="255" customFormat="1" ht="31.5">
      <c r="A31" s="251" t="s">
        <v>221</v>
      </c>
      <c r="B31" s="252" t="s">
        <v>220</v>
      </c>
      <c r="C31" s="253">
        <v>10096</v>
      </c>
      <c r="D31" s="253">
        <v>10145</v>
      </c>
      <c r="E31" s="254">
        <f t="shared" si="1"/>
        <v>100.48534072900159</v>
      </c>
    </row>
    <row r="32" spans="1:9" ht="31.5" customHeight="1">
      <c r="A32" s="256" t="s">
        <v>222</v>
      </c>
      <c r="B32" s="250" t="s">
        <v>50</v>
      </c>
      <c r="C32" s="257">
        <v>7953.75</v>
      </c>
      <c r="D32" s="257">
        <v>8160</v>
      </c>
      <c r="E32" s="240">
        <f t="shared" si="1"/>
        <v>102.59311645450261</v>
      </c>
    </row>
    <row r="33" spans="1:5" ht="31.5">
      <c r="A33" s="249" t="s">
        <v>223</v>
      </c>
      <c r="B33" s="250" t="s">
        <v>224</v>
      </c>
      <c r="C33" s="248">
        <v>116500</v>
      </c>
      <c r="D33" s="248">
        <v>121500</v>
      </c>
      <c r="E33" s="240">
        <f t="shared" si="1"/>
        <v>104.29184549356223</v>
      </c>
    </row>
    <row r="34" spans="1:5" ht="24.95" customHeight="1"/>
    <row r="35" spans="1:5" ht="24.95" customHeight="1"/>
    <row r="36" spans="1:5" ht="24.95" customHeight="1"/>
    <row r="37" spans="1:5" ht="24.95" customHeight="1"/>
    <row r="38" spans="1:5" ht="24.95" customHeight="1"/>
    <row r="39" spans="1:5" ht="24.95" customHeight="1"/>
    <row r="40" spans="1:5" ht="24.95" customHeight="1"/>
    <row r="41" spans="1:5" ht="24.95" customHeight="1"/>
    <row r="42" spans="1:5" ht="24.95" customHeight="1"/>
    <row r="43" spans="1:5" ht="24.95" customHeight="1"/>
    <row r="44" spans="1:5" ht="24.95" customHeight="1"/>
    <row r="45" spans="1:5" ht="24.95" customHeight="1"/>
    <row r="46" spans="1:5" ht="24.95" customHeight="1"/>
    <row r="47" spans="1:5" ht="24.95" customHeight="1"/>
    <row r="48" spans="1:5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</sheetData>
  <mergeCells count="1">
    <mergeCell ref="A1:E1"/>
  </mergeCells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opLeftCell="A10" workbookViewId="0">
      <selection activeCell="D15" sqref="D15"/>
    </sheetView>
  </sheetViews>
  <sheetFormatPr defaultColWidth="7.875" defaultRowHeight="12.75"/>
  <cols>
    <col min="1" max="1" width="32.625" style="159" customWidth="1"/>
    <col min="2" max="4" width="9.625" style="159" customWidth="1"/>
    <col min="5" max="6" width="11.625" style="159" customWidth="1"/>
    <col min="7" max="10" width="7.875" style="159"/>
    <col min="11" max="11" width="7.875" style="204"/>
    <col min="12" max="16384" width="7.875" style="159"/>
  </cols>
  <sheetData>
    <row r="1" spans="1:13" s="1" customFormat="1" ht="50.1" customHeight="1">
      <c r="A1" s="396" t="s">
        <v>307</v>
      </c>
      <c r="B1" s="396"/>
      <c r="C1" s="396"/>
      <c r="D1" s="396"/>
      <c r="E1" s="396"/>
      <c r="F1" s="396"/>
      <c r="K1" s="202"/>
    </row>
    <row r="2" spans="1:13" s="155" customFormat="1" ht="24.95" customHeight="1">
      <c r="A2" s="40"/>
      <c r="B2" s="40"/>
      <c r="C2" s="40"/>
      <c r="D2" s="41"/>
      <c r="K2" s="157"/>
    </row>
    <row r="3" spans="1:13" s="156" customFormat="1" ht="63.95" customHeight="1">
      <c r="A3" s="99"/>
      <c r="B3" s="161" t="s">
        <v>234</v>
      </c>
      <c r="C3" s="161" t="s">
        <v>308</v>
      </c>
      <c r="D3" s="161" t="s">
        <v>231</v>
      </c>
      <c r="E3" s="167" t="s">
        <v>237</v>
      </c>
      <c r="F3" s="167" t="s">
        <v>238</v>
      </c>
      <c r="K3" s="203"/>
    </row>
    <row r="4" spans="1:13" s="155" customFormat="1" ht="24.95" customHeight="1">
      <c r="A4" s="96" t="s">
        <v>6</v>
      </c>
      <c r="B4" s="160"/>
      <c r="C4" s="160"/>
      <c r="D4" s="160"/>
      <c r="K4" s="157"/>
    </row>
    <row r="5" spans="1:13" s="155" customFormat="1" ht="24.95" customHeight="1">
      <c r="A5" s="97" t="s">
        <v>18</v>
      </c>
      <c r="B5" s="103">
        <v>892.93999999999994</v>
      </c>
      <c r="C5" s="103">
        <v>1139.94</v>
      </c>
      <c r="D5" s="103">
        <v>2032.88</v>
      </c>
      <c r="E5" s="199">
        <v>68.646933849778151</v>
      </c>
      <c r="F5" s="199">
        <v>58.357650456367686</v>
      </c>
      <c r="G5" s="157"/>
      <c r="I5" s="157"/>
      <c r="K5" s="157"/>
      <c r="M5" s="205"/>
    </row>
    <row r="6" spans="1:13" s="155" customFormat="1" ht="24.95" customHeight="1">
      <c r="A6" s="98" t="s">
        <v>8</v>
      </c>
      <c r="B6" s="200">
        <v>892.9</v>
      </c>
      <c r="C6" s="200">
        <v>1139.9000000000001</v>
      </c>
      <c r="D6" s="200">
        <v>2032.8000000000002</v>
      </c>
      <c r="E6" s="198">
        <v>70.679901089062014</v>
      </c>
      <c r="F6" s="198">
        <v>60.051596870865147</v>
      </c>
      <c r="G6" s="157"/>
      <c r="I6" s="157"/>
      <c r="K6" s="157"/>
      <c r="M6" s="205"/>
    </row>
    <row r="7" spans="1:13" s="155" customFormat="1" ht="24.95" customHeight="1">
      <c r="A7" s="98" t="s">
        <v>22</v>
      </c>
      <c r="B7" s="201">
        <v>0.04</v>
      </c>
      <c r="C7" s="201">
        <v>0.04</v>
      </c>
      <c r="D7" s="201">
        <v>0.08</v>
      </c>
      <c r="E7" s="198">
        <v>8.3647009619406104E-2</v>
      </c>
      <c r="F7" s="198">
        <v>8.1304118053579413E-2</v>
      </c>
      <c r="G7" s="157"/>
      <c r="I7" s="157"/>
      <c r="K7" s="157"/>
      <c r="M7" s="205"/>
    </row>
    <row r="8" spans="1:13" s="155" customFormat="1" ht="24.95" customHeight="1">
      <c r="A8" s="97" t="s">
        <v>155</v>
      </c>
      <c r="B8" s="103">
        <v>61239.25</v>
      </c>
      <c r="C8" s="103">
        <v>74545.289999999994</v>
      </c>
      <c r="D8" s="103">
        <v>135784.53999999998</v>
      </c>
      <c r="E8" s="199">
        <v>71.705185974556727</v>
      </c>
      <c r="F8" s="199">
        <v>60.084804533979252</v>
      </c>
      <c r="G8" s="158"/>
      <c r="I8" s="157"/>
      <c r="K8" s="157"/>
      <c r="M8" s="205"/>
    </row>
    <row r="9" spans="1:13" s="155" customFormat="1" ht="24.95" customHeight="1">
      <c r="A9" s="98" t="s">
        <v>8</v>
      </c>
      <c r="B9" s="200">
        <v>61239.21</v>
      </c>
      <c r="C9" s="200">
        <v>74545.25</v>
      </c>
      <c r="D9" s="200">
        <v>135784.46</v>
      </c>
      <c r="E9" s="198">
        <v>71.737540928489977</v>
      </c>
      <c r="F9" s="198">
        <v>60.109866052586952</v>
      </c>
      <c r="G9" s="158"/>
      <c r="I9" s="157"/>
      <c r="K9" s="157"/>
      <c r="M9" s="205"/>
    </row>
    <row r="10" spans="1:13" s="155" customFormat="1" ht="24.95" customHeight="1">
      <c r="A10" s="98" t="s">
        <v>22</v>
      </c>
      <c r="B10" s="201">
        <v>0.04</v>
      </c>
      <c r="C10" s="201">
        <v>0.04</v>
      </c>
      <c r="D10" s="201">
        <v>0.08</v>
      </c>
      <c r="E10" s="198">
        <v>8.5207907293796861E-2</v>
      </c>
      <c r="F10" s="198">
        <v>8.4787078449244338E-2</v>
      </c>
      <c r="G10" s="158"/>
      <c r="I10" s="157"/>
      <c r="K10" s="157"/>
      <c r="M10" s="205"/>
    </row>
    <row r="11" spans="1:13" s="155" customFormat="1" ht="24.95" customHeight="1">
      <c r="A11" s="96" t="s">
        <v>9</v>
      </c>
      <c r="B11" s="200"/>
      <c r="C11" s="200"/>
      <c r="D11" s="200"/>
      <c r="E11" s="198"/>
      <c r="F11" s="198"/>
      <c r="I11" s="157"/>
      <c r="K11" s="157"/>
      <c r="M11" s="205"/>
    </row>
    <row r="12" spans="1:13" s="155" customFormat="1" ht="24.95" customHeight="1">
      <c r="A12" s="97" t="s">
        <v>19</v>
      </c>
      <c r="B12" s="103">
        <v>2787.37</v>
      </c>
      <c r="C12" s="103">
        <v>2455.2200000000003</v>
      </c>
      <c r="D12" s="103">
        <v>5242.59</v>
      </c>
      <c r="E12" s="199">
        <v>106.06141766570019</v>
      </c>
      <c r="F12" s="199">
        <v>99.818568467317661</v>
      </c>
      <c r="G12" s="157"/>
      <c r="I12" s="157"/>
      <c r="K12" s="157"/>
      <c r="M12" s="205"/>
    </row>
    <row r="13" spans="1:13" s="155" customFormat="1" ht="24.95" customHeight="1">
      <c r="A13" s="98" t="s">
        <v>8</v>
      </c>
      <c r="B13" s="200">
        <v>1426.4</v>
      </c>
      <c r="C13" s="200">
        <v>1344.69</v>
      </c>
      <c r="D13" s="200">
        <v>2771.09</v>
      </c>
      <c r="E13" s="198">
        <v>90.404615261531262</v>
      </c>
      <c r="F13" s="198">
        <v>87.987535451061973</v>
      </c>
      <c r="I13" s="157"/>
      <c r="K13" s="157"/>
      <c r="M13" s="205"/>
    </row>
    <row r="14" spans="1:13" s="155" customFormat="1" ht="24.95" customHeight="1">
      <c r="A14" s="98" t="s">
        <v>22</v>
      </c>
      <c r="B14" s="200">
        <v>1360.97</v>
      </c>
      <c r="C14" s="200">
        <v>1110.53</v>
      </c>
      <c r="D14" s="200">
        <v>2471.5</v>
      </c>
      <c r="E14" s="198">
        <v>134.20448077380902</v>
      </c>
      <c r="F14" s="198">
        <v>117.53896287024298</v>
      </c>
      <c r="I14" s="157"/>
      <c r="K14" s="157"/>
      <c r="M14" s="205"/>
    </row>
    <row r="15" spans="1:13" s="155" customFormat="1" ht="24.95" customHeight="1">
      <c r="A15" s="97" t="s">
        <v>156</v>
      </c>
      <c r="B15" s="103">
        <v>206661.13999999998</v>
      </c>
      <c r="C15" s="103">
        <v>165998.77000000002</v>
      </c>
      <c r="D15" s="103">
        <v>372659.91000000003</v>
      </c>
      <c r="E15" s="199">
        <v>101.86827368700227</v>
      </c>
      <c r="F15" s="199">
        <v>96.879604567234168</v>
      </c>
      <c r="G15" s="158"/>
      <c r="I15" s="157"/>
      <c r="K15" s="157"/>
      <c r="M15" s="205"/>
    </row>
    <row r="16" spans="1:13" s="155" customFormat="1" ht="24.95" customHeight="1">
      <c r="A16" s="98" t="s">
        <v>8</v>
      </c>
      <c r="B16" s="200">
        <v>83424.179999999993</v>
      </c>
      <c r="C16" s="200">
        <v>78458.94</v>
      </c>
      <c r="D16" s="200">
        <v>161883.12</v>
      </c>
      <c r="E16" s="198">
        <v>100.43588945655975</v>
      </c>
      <c r="F16" s="198">
        <v>96.545525956147273</v>
      </c>
      <c r="G16" s="158"/>
      <c r="I16" s="157"/>
      <c r="K16" s="157"/>
      <c r="M16" s="205"/>
    </row>
    <row r="17" spans="1:13" s="155" customFormat="1" ht="24.95" customHeight="1">
      <c r="A17" s="98" t="s">
        <v>22</v>
      </c>
      <c r="B17" s="200">
        <v>123236.95999999999</v>
      </c>
      <c r="C17" s="200">
        <v>87539.83</v>
      </c>
      <c r="D17" s="200">
        <v>210776.78999999998</v>
      </c>
      <c r="E17" s="198">
        <v>103.18723886573169</v>
      </c>
      <c r="F17" s="198">
        <v>97.137761259877223</v>
      </c>
      <c r="G17" s="158"/>
      <c r="I17" s="157"/>
      <c r="K17" s="157"/>
      <c r="M17" s="205"/>
    </row>
    <row r="18" spans="1:13" s="155" customFormat="1" ht="24.95" customHeight="1">
      <c r="A18" s="43"/>
      <c r="B18" s="43"/>
      <c r="C18" s="43"/>
      <c r="D18" s="42"/>
      <c r="K18" s="157"/>
    </row>
    <row r="19" spans="1:13" s="155" customFormat="1" ht="18" customHeight="1">
      <c r="A19" s="43"/>
      <c r="B19" s="43"/>
      <c r="C19" s="43"/>
      <c r="D19" s="42"/>
      <c r="K19" s="157"/>
    </row>
    <row r="20" spans="1:13" s="155" customFormat="1" ht="18" customHeight="1">
      <c r="A20" s="43"/>
      <c r="B20" s="43"/>
      <c r="C20" s="43"/>
      <c r="D20" s="42"/>
      <c r="K20" s="157"/>
    </row>
    <row r="21" spans="1:13" s="155" customFormat="1" ht="18" customHeight="1">
      <c r="A21" s="43"/>
      <c r="B21" s="43"/>
      <c r="C21" s="43"/>
      <c r="D21" s="42"/>
      <c r="K21" s="157"/>
    </row>
    <row r="22" spans="1:13" s="155" customFormat="1" ht="18" customHeight="1">
      <c r="A22" s="43"/>
      <c r="B22" s="43"/>
      <c r="C22" s="43"/>
      <c r="D22" s="42"/>
      <c r="K22" s="157"/>
    </row>
    <row r="23" spans="1:13" s="155" customFormat="1" ht="15">
      <c r="A23" s="43"/>
      <c r="B23" s="43"/>
      <c r="C23" s="43"/>
      <c r="D23" s="42"/>
      <c r="K23" s="157"/>
    </row>
    <row r="24" spans="1:13" s="155" customFormat="1" ht="15">
      <c r="A24" s="43"/>
      <c r="B24" s="43"/>
      <c r="C24" s="43"/>
      <c r="D24" s="42"/>
      <c r="K24" s="157"/>
    </row>
    <row r="25" spans="1:13" s="155" customFormat="1" ht="15">
      <c r="A25" s="43"/>
      <c r="B25" s="43"/>
      <c r="C25" s="43"/>
      <c r="D25" s="42"/>
      <c r="K25" s="157"/>
    </row>
    <row r="26" spans="1:13" s="155" customFormat="1" ht="15">
      <c r="A26" s="43"/>
      <c r="B26" s="43"/>
      <c r="C26" s="43"/>
      <c r="D26" s="42"/>
      <c r="K26" s="157"/>
    </row>
    <row r="27" spans="1:13" s="155" customFormat="1" ht="15">
      <c r="A27" s="43"/>
      <c r="B27" s="43"/>
      <c r="C27" s="43"/>
      <c r="D27" s="42"/>
      <c r="K27" s="157"/>
    </row>
    <row r="28" spans="1:13" s="155" customFormat="1" ht="15">
      <c r="A28" s="43"/>
      <c r="B28" s="43"/>
      <c r="C28" s="43"/>
      <c r="D28" s="42"/>
      <c r="K28" s="157"/>
    </row>
    <row r="29" spans="1:13" s="155" customFormat="1" ht="15">
      <c r="A29" s="43"/>
      <c r="B29" s="43"/>
      <c r="C29" s="43"/>
      <c r="D29" s="42"/>
      <c r="K29" s="157"/>
    </row>
    <row r="30" spans="1:13" s="155" customFormat="1" ht="15">
      <c r="A30" s="43"/>
      <c r="B30" s="43"/>
      <c r="C30" s="43"/>
      <c r="D30" s="42"/>
      <c r="K30" s="157"/>
    </row>
    <row r="31" spans="1:13" s="155" customFormat="1" ht="15">
      <c r="A31" s="43"/>
      <c r="B31" s="43"/>
      <c r="C31" s="43"/>
      <c r="D31" s="42"/>
      <c r="K31" s="157"/>
    </row>
    <row r="32" spans="1:13" s="155" customFormat="1" ht="15">
      <c r="A32" s="43"/>
      <c r="B32" s="43"/>
      <c r="C32" s="43"/>
      <c r="D32" s="42"/>
      <c r="K32" s="157"/>
    </row>
    <row r="33" spans="1:11" s="155" customFormat="1" ht="15">
      <c r="A33" s="43"/>
      <c r="B33" s="43"/>
      <c r="C33" s="43"/>
      <c r="D33" s="42"/>
      <c r="K33" s="157"/>
    </row>
    <row r="34" spans="1:11" s="155" customFormat="1" ht="15">
      <c r="A34" s="43"/>
      <c r="B34" s="43"/>
      <c r="C34" s="43"/>
      <c r="D34" s="42"/>
      <c r="K34" s="157"/>
    </row>
    <row r="35" spans="1:11" s="155" customFormat="1" ht="15">
      <c r="A35" s="43"/>
      <c r="B35" s="43"/>
      <c r="C35" s="43"/>
      <c r="D35" s="42"/>
      <c r="K35" s="157"/>
    </row>
    <row r="36" spans="1:11" s="155" customFormat="1" ht="15">
      <c r="A36" s="43"/>
      <c r="B36" s="43"/>
      <c r="C36" s="43"/>
      <c r="D36" s="42"/>
      <c r="K36" s="157"/>
    </row>
    <row r="37" spans="1:11" s="155" customFormat="1" ht="15">
      <c r="A37" s="43"/>
      <c r="B37" s="43"/>
      <c r="C37" s="43"/>
      <c r="D37" s="42"/>
      <c r="K37" s="157"/>
    </row>
    <row r="38" spans="1:11" s="155" customFormat="1" ht="15">
      <c r="A38" s="43"/>
      <c r="B38" s="43"/>
      <c r="C38" s="43"/>
      <c r="D38" s="42"/>
      <c r="K38" s="157"/>
    </row>
    <row r="39" spans="1:11" s="155" customFormat="1" ht="15">
      <c r="A39" s="43"/>
      <c r="B39" s="43"/>
      <c r="C39" s="43"/>
      <c r="D39" s="42"/>
      <c r="K39" s="157"/>
    </row>
    <row r="40" spans="1:11" s="155" customFormat="1" ht="15">
      <c r="A40" s="43"/>
      <c r="B40" s="43"/>
      <c r="C40" s="43"/>
      <c r="D40" s="42"/>
      <c r="K40" s="157"/>
    </row>
    <row r="41" spans="1:11" s="155" customFormat="1" ht="15">
      <c r="A41" s="43"/>
      <c r="B41" s="43"/>
      <c r="C41" s="43"/>
      <c r="D41" s="42"/>
      <c r="K41" s="157"/>
    </row>
    <row r="42" spans="1:11" s="155" customFormat="1" ht="15">
      <c r="A42" s="43"/>
      <c r="B42" s="43"/>
      <c r="C42" s="43"/>
      <c r="D42" s="42"/>
      <c r="K42" s="157"/>
    </row>
    <row r="43" spans="1:11" s="155" customFormat="1" ht="15">
      <c r="A43" s="43"/>
      <c r="B43" s="43"/>
      <c r="C43" s="43"/>
      <c r="D43" s="42"/>
      <c r="K43" s="157"/>
    </row>
    <row r="44" spans="1:11" s="155" customFormat="1" ht="15">
      <c r="A44" s="43"/>
      <c r="B44" s="43"/>
      <c r="C44" s="43"/>
      <c r="D44" s="42"/>
      <c r="K44" s="157"/>
    </row>
    <row r="45" spans="1:11" s="155" customFormat="1" ht="15">
      <c r="A45" s="43"/>
      <c r="B45" s="43"/>
      <c r="C45" s="43"/>
      <c r="D45" s="42"/>
      <c r="K45" s="157"/>
    </row>
    <row r="46" spans="1:11" s="155" customFormat="1" ht="15">
      <c r="A46" s="43"/>
      <c r="B46" s="43"/>
      <c r="C46" s="43"/>
      <c r="D46" s="42"/>
      <c r="K46" s="157"/>
    </row>
    <row r="47" spans="1:11" s="155" customFormat="1" ht="15">
      <c r="A47" s="43"/>
      <c r="B47" s="43"/>
      <c r="C47" s="43"/>
      <c r="D47" s="42"/>
      <c r="K47" s="157"/>
    </row>
    <row r="48" spans="1:11" s="155" customFormat="1" ht="15">
      <c r="A48" s="43"/>
      <c r="B48" s="43"/>
      <c r="C48" s="43"/>
      <c r="D48" s="42"/>
      <c r="K48" s="157"/>
    </row>
    <row r="49" spans="1:11" s="155" customFormat="1" ht="15">
      <c r="A49" s="43"/>
      <c r="B49" s="43"/>
      <c r="C49" s="43"/>
      <c r="D49" s="42"/>
      <c r="K49" s="157"/>
    </row>
    <row r="50" spans="1:11" s="155" customFormat="1" ht="15">
      <c r="A50" s="43"/>
      <c r="B50" s="43"/>
      <c r="C50" s="43"/>
      <c r="D50" s="42"/>
      <c r="K50" s="157"/>
    </row>
    <row r="51" spans="1:11" s="155" customFormat="1" ht="15">
      <c r="A51" s="43"/>
      <c r="B51" s="43"/>
      <c r="C51" s="43"/>
      <c r="D51" s="42"/>
      <c r="K51" s="157"/>
    </row>
    <row r="52" spans="1:11" s="155" customFormat="1" ht="15">
      <c r="A52" s="43"/>
      <c r="B52" s="43"/>
      <c r="C52" s="43"/>
      <c r="D52" s="42"/>
      <c r="K52" s="157"/>
    </row>
    <row r="53" spans="1:11" s="155" customFormat="1" ht="15">
      <c r="A53" s="43"/>
      <c r="B53" s="43"/>
      <c r="C53" s="43"/>
      <c r="D53" s="42"/>
      <c r="K53" s="157"/>
    </row>
    <row r="54" spans="1:11" s="155" customFormat="1" ht="15">
      <c r="A54" s="43"/>
      <c r="B54" s="43"/>
      <c r="C54" s="43"/>
      <c r="D54" s="42"/>
      <c r="K54" s="157"/>
    </row>
    <row r="55" spans="1:11" s="155" customFormat="1" ht="15">
      <c r="A55" s="43"/>
      <c r="B55" s="43"/>
      <c r="C55" s="43"/>
      <c r="D55" s="42"/>
      <c r="K55" s="157"/>
    </row>
    <row r="56" spans="1:11" s="155" customFormat="1" ht="15">
      <c r="A56" s="43"/>
      <c r="B56" s="43"/>
      <c r="C56" s="43"/>
      <c r="D56" s="42"/>
      <c r="K56" s="157"/>
    </row>
    <row r="57" spans="1:11" s="155" customFormat="1" ht="15">
      <c r="A57" s="43"/>
      <c r="B57" s="43"/>
      <c r="C57" s="43"/>
      <c r="D57" s="42"/>
      <c r="K57" s="157"/>
    </row>
    <row r="58" spans="1:11" s="155" customFormat="1" ht="15">
      <c r="A58" s="43"/>
      <c r="B58" s="43"/>
      <c r="C58" s="43"/>
      <c r="D58" s="42"/>
      <c r="K58" s="157"/>
    </row>
    <row r="59" spans="1:11" s="155" customFormat="1" ht="15">
      <c r="A59" s="43"/>
      <c r="B59" s="43"/>
      <c r="C59" s="43"/>
      <c r="D59" s="42"/>
      <c r="K59" s="157"/>
    </row>
    <row r="60" spans="1:11" s="155" customFormat="1" ht="15">
      <c r="A60" s="43"/>
      <c r="B60" s="43"/>
      <c r="C60" s="43"/>
      <c r="D60" s="42"/>
      <c r="K60" s="157"/>
    </row>
    <row r="61" spans="1:11" s="155" customFormat="1" ht="15">
      <c r="A61" s="43"/>
      <c r="B61" s="43"/>
      <c r="C61" s="43"/>
      <c r="D61" s="42"/>
      <c r="K61" s="157"/>
    </row>
    <row r="62" spans="1:11" s="155" customFormat="1" ht="15">
      <c r="A62" s="43"/>
      <c r="B62" s="43"/>
      <c r="C62" s="43"/>
      <c r="D62" s="42"/>
      <c r="K62" s="157"/>
    </row>
    <row r="63" spans="1:11" s="155" customFormat="1" ht="15">
      <c r="A63" s="43"/>
      <c r="B63" s="43"/>
      <c r="C63" s="43"/>
      <c r="D63" s="42"/>
      <c r="K63" s="157"/>
    </row>
    <row r="64" spans="1:11" s="155" customFormat="1" ht="15">
      <c r="A64" s="43"/>
      <c r="B64" s="43"/>
      <c r="C64" s="43"/>
      <c r="D64" s="42"/>
      <c r="K64" s="157"/>
    </row>
    <row r="65" spans="1:11" s="155" customFormat="1" ht="15">
      <c r="A65" s="43"/>
      <c r="B65" s="43"/>
      <c r="C65" s="43"/>
      <c r="D65" s="42"/>
      <c r="K65" s="157"/>
    </row>
    <row r="66" spans="1:11" s="155" customFormat="1" ht="15">
      <c r="A66" s="43"/>
      <c r="B66" s="43"/>
      <c r="C66" s="43"/>
      <c r="D66" s="42"/>
      <c r="K66" s="157"/>
    </row>
    <row r="67" spans="1:11" s="155" customFormat="1" ht="15">
      <c r="A67" s="43"/>
      <c r="B67" s="43"/>
      <c r="C67" s="43"/>
      <c r="D67" s="42"/>
      <c r="K67" s="157"/>
    </row>
    <row r="68" spans="1:11" s="155" customFormat="1" ht="15">
      <c r="A68" s="43"/>
      <c r="B68" s="43"/>
      <c r="C68" s="43"/>
      <c r="D68" s="42"/>
      <c r="K68" s="157"/>
    </row>
    <row r="69" spans="1:11" s="155" customFormat="1" ht="15">
      <c r="A69" s="43"/>
      <c r="B69" s="43"/>
      <c r="C69" s="43"/>
      <c r="D69" s="42"/>
      <c r="K69" s="157"/>
    </row>
    <row r="70" spans="1:11" s="155" customFormat="1" ht="15">
      <c r="A70" s="43"/>
      <c r="B70" s="43"/>
      <c r="C70" s="43"/>
      <c r="D70" s="42"/>
      <c r="K70" s="157"/>
    </row>
    <row r="71" spans="1:11" s="155" customFormat="1" ht="15">
      <c r="A71" s="43"/>
      <c r="B71" s="43"/>
      <c r="C71" s="43"/>
      <c r="D71" s="42"/>
      <c r="K71" s="157"/>
    </row>
    <row r="72" spans="1:11" s="155" customFormat="1" ht="15">
      <c r="A72" s="43"/>
      <c r="B72" s="43"/>
      <c r="C72" s="43"/>
      <c r="D72" s="42"/>
      <c r="K72" s="157"/>
    </row>
    <row r="73" spans="1:11" s="155" customFormat="1" ht="15">
      <c r="A73" s="43"/>
      <c r="B73" s="43"/>
      <c r="C73" s="43"/>
      <c r="D73" s="42"/>
      <c r="K73" s="157"/>
    </row>
    <row r="74" spans="1:11" s="155" customFormat="1" ht="15">
      <c r="A74" s="43"/>
      <c r="B74" s="43"/>
      <c r="C74" s="43"/>
      <c r="D74" s="42"/>
      <c r="K74" s="157"/>
    </row>
    <row r="75" spans="1:11" s="155" customFormat="1" ht="15">
      <c r="A75" s="43"/>
      <c r="B75" s="43"/>
      <c r="C75" s="43"/>
      <c r="D75" s="42"/>
      <c r="K75" s="157"/>
    </row>
    <row r="76" spans="1:11" s="155" customFormat="1" ht="15">
      <c r="A76" s="43"/>
      <c r="B76" s="43"/>
      <c r="C76" s="43"/>
      <c r="D76" s="42"/>
      <c r="K76" s="157"/>
    </row>
    <row r="77" spans="1:11" s="155" customFormat="1" ht="15">
      <c r="A77" s="43"/>
      <c r="B77" s="43"/>
      <c r="C77" s="43"/>
      <c r="D77" s="42"/>
      <c r="K77" s="157"/>
    </row>
    <row r="78" spans="1:11" s="155" customFormat="1" ht="15">
      <c r="A78" s="43"/>
      <c r="B78" s="43"/>
      <c r="C78" s="43"/>
      <c r="D78" s="42"/>
      <c r="K78" s="157"/>
    </row>
    <row r="79" spans="1:11" s="155" customFormat="1" ht="15">
      <c r="A79" s="43"/>
      <c r="B79" s="43"/>
      <c r="C79" s="43"/>
      <c r="D79" s="42"/>
      <c r="K79" s="157"/>
    </row>
    <row r="80" spans="1:11" s="155" customFormat="1" ht="15">
      <c r="A80" s="43"/>
      <c r="B80" s="43"/>
      <c r="C80" s="43"/>
      <c r="D80" s="42"/>
      <c r="K80" s="157"/>
    </row>
    <row r="81" spans="1:11" s="155" customFormat="1" ht="15">
      <c r="A81" s="43"/>
      <c r="B81" s="43"/>
      <c r="C81" s="43"/>
      <c r="D81" s="42"/>
      <c r="K81" s="157"/>
    </row>
    <row r="82" spans="1:11" s="155" customFormat="1" ht="15">
      <c r="A82" s="43"/>
      <c r="B82" s="43"/>
      <c r="C82" s="43"/>
      <c r="D82" s="42"/>
      <c r="K82" s="157"/>
    </row>
    <row r="83" spans="1:11" s="155" customFormat="1" ht="15">
      <c r="A83" s="43"/>
      <c r="B83" s="43"/>
      <c r="C83" s="43"/>
      <c r="D83" s="42"/>
      <c r="K83" s="157"/>
    </row>
    <row r="84" spans="1:11" s="155" customFormat="1" ht="15">
      <c r="A84" s="43"/>
      <c r="B84" s="43"/>
      <c r="C84" s="43"/>
      <c r="D84" s="42"/>
      <c r="K84" s="157"/>
    </row>
    <row r="85" spans="1:11" s="155" customFormat="1" ht="15">
      <c r="A85" s="43"/>
      <c r="B85" s="43"/>
      <c r="C85" s="43"/>
      <c r="D85" s="42"/>
      <c r="K85" s="157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J4" sqref="J4"/>
    </sheetView>
  </sheetViews>
  <sheetFormatPr defaultColWidth="8.25" defaultRowHeight="12.75"/>
  <cols>
    <col min="1" max="1" width="30.625" style="14" customWidth="1"/>
    <col min="2" max="4" width="9.625" style="14" customWidth="1"/>
    <col min="5" max="6" width="11.625" style="14" customWidth="1"/>
    <col min="7" max="8" width="8.25" style="14"/>
    <col min="9" max="19" width="8.375" style="14" customWidth="1"/>
    <col min="20" max="16384" width="8.25" style="14"/>
  </cols>
  <sheetData>
    <row r="1" spans="1:18" s="1" customFormat="1" ht="50.1" customHeight="1">
      <c r="A1" s="422" t="s">
        <v>309</v>
      </c>
      <c r="B1" s="422"/>
      <c r="C1" s="422"/>
      <c r="D1" s="422"/>
      <c r="E1" s="422"/>
      <c r="F1" s="422"/>
    </row>
    <row r="2" spans="1:18" ht="24.95" customHeight="1">
      <c r="A2" s="423" t="s">
        <v>116</v>
      </c>
      <c r="B2" s="423"/>
      <c r="C2" s="423"/>
      <c r="D2" s="423"/>
      <c r="E2" s="423"/>
      <c r="F2" s="423"/>
    </row>
    <row r="3" spans="1:18" s="44" customFormat="1" ht="32.1" customHeight="1">
      <c r="A3" s="424"/>
      <c r="B3" s="416" t="s">
        <v>234</v>
      </c>
      <c r="C3" s="416" t="s">
        <v>235</v>
      </c>
      <c r="D3" s="416" t="s">
        <v>236</v>
      </c>
      <c r="E3" s="416" t="s">
        <v>237</v>
      </c>
      <c r="F3" s="416" t="s">
        <v>238</v>
      </c>
    </row>
    <row r="4" spans="1:18" s="44" customFormat="1" ht="32.1" customHeight="1">
      <c r="A4" s="425"/>
      <c r="B4" s="417"/>
      <c r="C4" s="417"/>
      <c r="D4" s="417"/>
      <c r="E4" s="417"/>
      <c r="F4" s="417"/>
    </row>
    <row r="5" spans="1:18" s="13" customFormat="1" ht="24.95" customHeight="1">
      <c r="A5" s="92" t="s">
        <v>1</v>
      </c>
      <c r="B5" s="103">
        <v>360715.95999999996</v>
      </c>
      <c r="C5" s="103">
        <v>325104.16000000003</v>
      </c>
      <c r="D5" s="103">
        <v>685820.12</v>
      </c>
      <c r="E5" s="196">
        <v>99.180591482171081</v>
      </c>
      <c r="F5" s="196">
        <v>96.512619238771649</v>
      </c>
      <c r="G5" s="53"/>
      <c r="I5" s="195"/>
      <c r="J5" s="195"/>
      <c r="K5" s="194"/>
      <c r="L5" s="195"/>
      <c r="M5" s="195"/>
      <c r="O5" s="195"/>
      <c r="P5" s="194"/>
    </row>
    <row r="6" spans="1:18" s="13" customFormat="1" ht="24.95" customHeight="1">
      <c r="A6" s="206" t="s">
        <v>154</v>
      </c>
      <c r="B6" s="103"/>
      <c r="C6" s="103"/>
      <c r="D6" s="103"/>
      <c r="E6" s="196"/>
      <c r="F6" s="196"/>
      <c r="G6" s="53"/>
      <c r="I6" s="195"/>
      <c r="J6" s="195"/>
      <c r="K6" s="194"/>
      <c r="L6" s="195"/>
      <c r="M6" s="195"/>
      <c r="O6" s="195"/>
      <c r="P6" s="194"/>
    </row>
    <row r="7" spans="1:18" s="51" customFormat="1" ht="24.95" customHeight="1">
      <c r="A7" s="93" t="s">
        <v>92</v>
      </c>
      <c r="B7" s="81">
        <v>40409.599999999999</v>
      </c>
      <c r="C7" s="81">
        <v>50952.14</v>
      </c>
      <c r="D7" s="81">
        <v>91361.739999999991</v>
      </c>
      <c r="E7" s="196">
        <v>74.906154395755436</v>
      </c>
      <c r="F7" s="196">
        <v>64.728307113530974</v>
      </c>
      <c r="I7" s="195"/>
      <c r="J7" s="195"/>
      <c r="K7" s="194"/>
      <c r="L7" s="193"/>
      <c r="M7" s="195"/>
      <c r="O7" s="195"/>
      <c r="P7" s="194"/>
    </row>
    <row r="8" spans="1:18" s="13" customFormat="1" ht="24.95" customHeight="1">
      <c r="A8" s="94" t="s">
        <v>8</v>
      </c>
      <c r="B8" s="82">
        <v>40409.35</v>
      </c>
      <c r="C8" s="82">
        <v>50951.92</v>
      </c>
      <c r="D8" s="82">
        <v>91361.26999999999</v>
      </c>
      <c r="E8" s="197">
        <v>75.291023195263122</v>
      </c>
      <c r="F8" s="197">
        <v>65.056143611434507</v>
      </c>
      <c r="I8" s="195"/>
      <c r="J8" s="195"/>
      <c r="K8" s="194"/>
      <c r="L8" s="195"/>
      <c r="M8" s="195"/>
      <c r="O8" s="195"/>
      <c r="P8" s="194"/>
      <c r="R8" s="53"/>
    </row>
    <row r="9" spans="1:18" s="13" customFormat="1" ht="24.95" customHeight="1">
      <c r="A9" s="94" t="s">
        <v>22</v>
      </c>
      <c r="B9" s="370">
        <v>0.25</v>
      </c>
      <c r="C9" s="370">
        <v>0.22</v>
      </c>
      <c r="D9" s="370">
        <v>0.47</v>
      </c>
      <c r="E9" s="197">
        <v>6.3218390804597707E-2</v>
      </c>
      <c r="F9" s="197">
        <v>6.6011235955056174E-2</v>
      </c>
      <c r="I9" s="195"/>
      <c r="J9" s="195"/>
      <c r="K9" s="194"/>
      <c r="L9" s="195"/>
      <c r="M9" s="195"/>
      <c r="O9" s="195"/>
      <c r="P9" s="194"/>
    </row>
    <row r="10" spans="1:18" s="51" customFormat="1" ht="24.95" customHeight="1">
      <c r="A10" s="93" t="s">
        <v>93</v>
      </c>
      <c r="B10" s="81">
        <v>312935.36</v>
      </c>
      <c r="C10" s="81">
        <v>266384.02</v>
      </c>
      <c r="D10" s="81">
        <v>579319.38</v>
      </c>
      <c r="E10" s="196">
        <v>105.99315857472031</v>
      </c>
      <c r="F10" s="196">
        <v>104.81679386412559</v>
      </c>
      <c r="I10" s="195"/>
      <c r="J10" s="195"/>
      <c r="K10" s="194"/>
      <c r="L10" s="193"/>
      <c r="M10" s="195"/>
      <c r="O10" s="195"/>
      <c r="P10" s="194"/>
    </row>
    <row r="11" spans="1:18" s="13" customFormat="1" ht="24.95" customHeight="1">
      <c r="A11" s="94" t="s">
        <v>8</v>
      </c>
      <c r="B11" s="82">
        <v>222743.28</v>
      </c>
      <c r="C11" s="82">
        <v>204184.68</v>
      </c>
      <c r="D11" s="82">
        <v>426927.95999999996</v>
      </c>
      <c r="E11" s="197">
        <v>100.72842673775739</v>
      </c>
      <c r="F11" s="197">
        <v>100.09262122570144</v>
      </c>
      <c r="I11" s="195"/>
      <c r="J11" s="195"/>
      <c r="K11" s="194"/>
      <c r="L11" s="195"/>
      <c r="M11" s="195"/>
      <c r="O11" s="195"/>
      <c r="P11" s="194"/>
    </row>
    <row r="12" spans="1:18" s="13" customFormat="1" ht="24.95" customHeight="1">
      <c r="A12" s="94" t="s">
        <v>22</v>
      </c>
      <c r="B12" s="82">
        <v>90192.08</v>
      </c>
      <c r="C12" s="82">
        <v>62199.34</v>
      </c>
      <c r="D12" s="82">
        <v>152391.41999999998</v>
      </c>
      <c r="E12" s="197">
        <v>127.94585076665471</v>
      </c>
      <c r="F12" s="197">
        <v>120.78816336171433</v>
      </c>
      <c r="I12" s="195"/>
      <c r="J12" s="195"/>
      <c r="K12" s="194"/>
      <c r="L12" s="195"/>
      <c r="M12" s="195"/>
      <c r="O12" s="195"/>
      <c r="P12" s="194"/>
    </row>
    <row r="13" spans="1:18" s="51" customFormat="1" ht="24.95" customHeight="1">
      <c r="A13" s="93" t="s">
        <v>94</v>
      </c>
      <c r="B13" s="81">
        <v>7166</v>
      </c>
      <c r="C13" s="81">
        <v>7598</v>
      </c>
      <c r="D13" s="81">
        <v>14764</v>
      </c>
      <c r="E13" s="196">
        <v>91.908696125512591</v>
      </c>
      <c r="F13" s="196">
        <v>90.14586729678409</v>
      </c>
      <c r="I13" s="195"/>
      <c r="J13" s="195"/>
      <c r="K13" s="194"/>
      <c r="L13" s="193"/>
      <c r="M13" s="195"/>
      <c r="O13" s="195"/>
      <c r="P13" s="194"/>
    </row>
    <row r="14" spans="1:18" s="13" customFormat="1" ht="24.95" customHeight="1">
      <c r="B14" s="95"/>
      <c r="C14" s="95"/>
    </row>
    <row r="15" spans="1:18" s="13" customFormat="1" ht="20.100000000000001" customHeight="1"/>
    <row r="16" spans="1:18" s="13" customFormat="1" ht="20.100000000000001" customHeight="1"/>
    <row r="17" s="13" customFormat="1" ht="20.100000000000001" customHeight="1"/>
    <row r="18" s="13" customFormat="1" ht="20.100000000000001" customHeight="1"/>
    <row r="19" s="13" customFormat="1" ht="20.100000000000001" customHeight="1"/>
    <row r="20" s="13" customFormat="1" ht="20.100000000000001" customHeight="1"/>
    <row r="21" s="13" customFormat="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F26" sqref="F26"/>
    </sheetView>
  </sheetViews>
  <sheetFormatPr defaultColWidth="8" defaultRowHeight="12.75"/>
  <cols>
    <col min="1" max="1" width="33.125" style="16" customWidth="1"/>
    <col min="2" max="2" width="8.625" style="16" customWidth="1"/>
    <col min="3" max="5" width="9.625" style="16" customWidth="1"/>
    <col min="6" max="6" width="14.625" style="16" customWidth="1"/>
    <col min="7" max="7" width="8" style="16"/>
    <col min="8" max="19" width="9.625" style="16" hidden="1" customWidth="1"/>
    <col min="20" max="22" width="8" style="16"/>
    <col min="23" max="23" width="3.5" style="16" customWidth="1"/>
    <col min="24" max="24" width="24" style="16" customWidth="1"/>
    <col min="25" max="16384" width="8" style="16"/>
  </cols>
  <sheetData>
    <row r="1" spans="1:25" ht="50.1" customHeight="1">
      <c r="A1" s="426" t="s">
        <v>313</v>
      </c>
      <c r="B1" s="426"/>
      <c r="C1" s="426"/>
      <c r="D1" s="426"/>
      <c r="E1" s="426"/>
      <c r="F1" s="426"/>
    </row>
    <row r="2" spans="1:25" ht="24.95" customHeight="1">
      <c r="A2" s="15"/>
      <c r="B2" s="17"/>
      <c r="C2" s="17"/>
      <c r="D2" s="17"/>
      <c r="E2" s="18"/>
      <c r="F2" s="150" t="s">
        <v>115</v>
      </c>
    </row>
    <row r="3" spans="1:25" ht="21" customHeight="1">
      <c r="A3" s="428"/>
      <c r="B3" s="427" t="s">
        <v>310</v>
      </c>
      <c r="C3" s="427"/>
      <c r="D3" s="427"/>
      <c r="E3" s="427"/>
      <c r="F3" s="430" t="s">
        <v>145</v>
      </c>
      <c r="H3" s="436" t="s">
        <v>137</v>
      </c>
      <c r="I3" s="436" t="s">
        <v>136</v>
      </c>
      <c r="J3" s="436" t="s">
        <v>135</v>
      </c>
      <c r="K3" s="436" t="s">
        <v>134</v>
      </c>
      <c r="L3" s="436" t="s">
        <v>133</v>
      </c>
      <c r="M3" s="436" t="s">
        <v>132</v>
      </c>
      <c r="N3" s="436" t="s">
        <v>131</v>
      </c>
      <c r="O3" s="436" t="s">
        <v>130</v>
      </c>
      <c r="P3" s="436" t="s">
        <v>129</v>
      </c>
      <c r="Q3" s="436" t="s">
        <v>128</v>
      </c>
      <c r="R3" s="436" t="s">
        <v>127</v>
      </c>
    </row>
    <row r="4" spans="1:25" ht="11.1" customHeight="1">
      <c r="A4" s="429"/>
      <c r="B4" s="433" t="s">
        <v>198</v>
      </c>
      <c r="C4" s="433" t="s">
        <v>284</v>
      </c>
      <c r="D4" s="433" t="s">
        <v>312</v>
      </c>
      <c r="E4" s="433" t="s">
        <v>311</v>
      </c>
      <c r="F4" s="431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</row>
    <row r="5" spans="1:25" ht="11.1" customHeight="1">
      <c r="A5" s="429"/>
      <c r="B5" s="434"/>
      <c r="C5" s="434"/>
      <c r="D5" s="434"/>
      <c r="E5" s="434"/>
      <c r="F5" s="431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</row>
    <row r="6" spans="1:25" ht="11.1" customHeight="1">
      <c r="A6" s="429"/>
      <c r="B6" s="434"/>
      <c r="C6" s="434"/>
      <c r="D6" s="434"/>
      <c r="E6" s="434"/>
      <c r="F6" s="431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</row>
    <row r="7" spans="1:25" ht="11.1" customHeight="1">
      <c r="A7" s="429"/>
      <c r="B7" s="435"/>
      <c r="C7" s="435"/>
      <c r="D7" s="435"/>
      <c r="E7" s="435"/>
      <c r="F7" s="432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</row>
    <row r="8" spans="1:25" ht="24.95" customHeight="1">
      <c r="A8" s="83" t="s">
        <v>3</v>
      </c>
      <c r="B8" s="132">
        <v>104.31019999999999</v>
      </c>
      <c r="C8" s="132">
        <v>101.1216</v>
      </c>
      <c r="D8" s="132">
        <v>101.0145</v>
      </c>
      <c r="E8" s="132">
        <v>100.9182</v>
      </c>
      <c r="F8" s="137">
        <v>100.87649999999999</v>
      </c>
      <c r="H8" s="131">
        <v>99.21</v>
      </c>
      <c r="I8" s="126">
        <v>100.32</v>
      </c>
      <c r="J8" s="126">
        <v>100.5</v>
      </c>
      <c r="K8" s="126">
        <v>100.11</v>
      </c>
      <c r="L8" s="126">
        <v>99.62</v>
      </c>
      <c r="M8" s="126">
        <v>100.52</v>
      </c>
      <c r="N8" s="126">
        <v>100.69</v>
      </c>
      <c r="O8" s="126">
        <v>100.16</v>
      </c>
      <c r="P8" s="126">
        <v>99.93</v>
      </c>
      <c r="Q8" s="126">
        <v>100.6</v>
      </c>
      <c r="R8" s="126"/>
    </row>
    <row r="9" spans="1:25" ht="24.95" customHeight="1">
      <c r="A9" s="84" t="s">
        <v>100</v>
      </c>
      <c r="B9" s="134">
        <v>107.2432</v>
      </c>
      <c r="C9" s="134">
        <v>98.2744</v>
      </c>
      <c r="D9" s="134">
        <v>101.7929</v>
      </c>
      <c r="E9" s="134">
        <v>101.7311</v>
      </c>
      <c r="F9" s="138">
        <v>97.516599999999997</v>
      </c>
      <c r="H9" s="18">
        <v>98.78</v>
      </c>
      <c r="I9" s="127">
        <v>99.97</v>
      </c>
      <c r="J9" s="127">
        <v>100.37</v>
      </c>
      <c r="K9" s="127">
        <v>100.23</v>
      </c>
      <c r="L9" s="127">
        <v>100.58</v>
      </c>
      <c r="M9" s="127">
        <v>100.76</v>
      </c>
      <c r="N9" s="127">
        <v>101.6</v>
      </c>
      <c r="O9" s="127">
        <v>99.82</v>
      </c>
      <c r="P9" s="127">
        <v>99.81</v>
      </c>
      <c r="Q9" s="127">
        <v>101.92</v>
      </c>
      <c r="R9" s="127"/>
      <c r="X9" s="84"/>
      <c r="Y9" s="134"/>
    </row>
    <row r="10" spans="1:25" ht="24.95" customHeight="1">
      <c r="A10" s="86" t="s">
        <v>95</v>
      </c>
      <c r="B10" s="136">
        <v>106.8673</v>
      </c>
      <c r="C10" s="136">
        <v>99.5047</v>
      </c>
      <c r="D10" s="136">
        <v>99.778899999999993</v>
      </c>
      <c r="E10" s="136">
        <v>99.540999999999997</v>
      </c>
      <c r="F10" s="139">
        <v>100.03319999999999</v>
      </c>
      <c r="H10" s="18">
        <v>100.03</v>
      </c>
      <c r="I10" s="127">
        <v>99.83</v>
      </c>
      <c r="J10" s="127">
        <v>100.18</v>
      </c>
      <c r="K10" s="127">
        <v>99.89</v>
      </c>
      <c r="L10" s="127">
        <v>99.4</v>
      </c>
      <c r="M10" s="127">
        <v>99.1</v>
      </c>
      <c r="N10" s="127">
        <v>99.79</v>
      </c>
      <c r="O10" s="127">
        <v>99.89</v>
      </c>
      <c r="P10" s="127">
        <v>100.99</v>
      </c>
      <c r="Q10" s="127">
        <v>100.91</v>
      </c>
      <c r="R10" s="127"/>
      <c r="X10" s="84"/>
      <c r="Y10" s="134"/>
    </row>
    <row r="11" spans="1:25" ht="24.95" customHeight="1">
      <c r="A11" s="87" t="s">
        <v>96</v>
      </c>
      <c r="B11" s="136">
        <v>106.7719</v>
      </c>
      <c r="C11" s="136">
        <v>97.539500000000004</v>
      </c>
      <c r="D11" s="136">
        <v>102.56229999999999</v>
      </c>
      <c r="E11" s="136">
        <v>102.5112</v>
      </c>
      <c r="F11" s="139">
        <v>96.361199999999997</v>
      </c>
      <c r="H11" s="18">
        <v>98.22</v>
      </c>
      <c r="I11" s="127">
        <v>99.98</v>
      </c>
      <c r="J11" s="127">
        <v>100.51</v>
      </c>
      <c r="K11" s="127">
        <v>100.35</v>
      </c>
      <c r="L11" s="127">
        <v>100.83</v>
      </c>
      <c r="M11" s="127">
        <v>101.25</v>
      </c>
      <c r="N11" s="127">
        <v>102.32</v>
      </c>
      <c r="O11" s="127">
        <v>99.72</v>
      </c>
      <c r="P11" s="127">
        <v>99.36</v>
      </c>
      <c r="Q11" s="127">
        <v>102.41</v>
      </c>
      <c r="R11" s="127"/>
      <c r="X11" s="84"/>
      <c r="Y11" s="134"/>
    </row>
    <row r="12" spans="1:25" ht="24.95" customHeight="1">
      <c r="A12" s="87" t="s">
        <v>97</v>
      </c>
      <c r="B12" s="136">
        <v>109.2514</v>
      </c>
      <c r="C12" s="136">
        <v>100.3193</v>
      </c>
      <c r="D12" s="136">
        <v>100.1504</v>
      </c>
      <c r="E12" s="136">
        <v>100.1504</v>
      </c>
      <c r="F12" s="139">
        <v>100.4282</v>
      </c>
      <c r="H12" s="18">
        <v>100</v>
      </c>
      <c r="I12" s="127">
        <v>100</v>
      </c>
      <c r="J12" s="127">
        <v>100</v>
      </c>
      <c r="K12" s="127">
        <v>100</v>
      </c>
      <c r="L12" s="127">
        <v>100.37</v>
      </c>
      <c r="M12" s="127">
        <v>100.01</v>
      </c>
      <c r="N12" s="127">
        <v>100.2</v>
      </c>
      <c r="O12" s="127">
        <v>100.09</v>
      </c>
      <c r="P12" s="127">
        <v>100.71</v>
      </c>
      <c r="Q12" s="127">
        <v>100.83</v>
      </c>
      <c r="R12" s="127"/>
      <c r="X12" s="84"/>
      <c r="Y12" s="134"/>
    </row>
    <row r="13" spans="1:25" ht="24.95" customHeight="1">
      <c r="A13" s="84" t="s">
        <v>101</v>
      </c>
      <c r="B13" s="134">
        <v>107.5266</v>
      </c>
      <c r="C13" s="134">
        <v>102.5566</v>
      </c>
      <c r="D13" s="134">
        <v>100.7777</v>
      </c>
      <c r="E13" s="134">
        <v>99.9572</v>
      </c>
      <c r="F13" s="138">
        <v>102.9914</v>
      </c>
      <c r="H13" s="18">
        <v>100</v>
      </c>
      <c r="I13" s="127">
        <v>100</v>
      </c>
      <c r="J13" s="127">
        <v>100</v>
      </c>
      <c r="K13" s="127">
        <v>100</v>
      </c>
      <c r="L13" s="127">
        <v>100</v>
      </c>
      <c r="M13" s="127">
        <v>100.17</v>
      </c>
      <c r="N13" s="127">
        <v>100.09</v>
      </c>
      <c r="O13" s="127">
        <v>100</v>
      </c>
      <c r="P13" s="127">
        <v>99.35</v>
      </c>
      <c r="Q13" s="127">
        <v>100.78</v>
      </c>
      <c r="R13" s="127"/>
      <c r="X13" s="89"/>
      <c r="Y13" s="136"/>
    </row>
    <row r="14" spans="1:25" ht="24.95" customHeight="1">
      <c r="A14" s="84" t="s">
        <v>102</v>
      </c>
      <c r="B14" s="134">
        <v>96.278199999999998</v>
      </c>
      <c r="C14" s="134">
        <v>99.707599999999999</v>
      </c>
      <c r="D14" s="134">
        <v>99.851200000000006</v>
      </c>
      <c r="E14" s="134">
        <v>99.892899999999997</v>
      </c>
      <c r="F14" s="138">
        <v>98.812299999999993</v>
      </c>
      <c r="H14" s="18">
        <v>100</v>
      </c>
      <c r="I14" s="127">
        <v>101.72</v>
      </c>
      <c r="J14" s="127">
        <v>99.63</v>
      </c>
      <c r="K14" s="127">
        <v>100</v>
      </c>
      <c r="L14" s="127">
        <v>100</v>
      </c>
      <c r="M14" s="127">
        <v>100.02</v>
      </c>
      <c r="N14" s="127">
        <v>100.12</v>
      </c>
      <c r="O14" s="127">
        <v>101.19</v>
      </c>
      <c r="P14" s="127">
        <v>98.89</v>
      </c>
      <c r="Q14" s="127">
        <v>99.08</v>
      </c>
      <c r="R14" s="127"/>
      <c r="X14" s="84"/>
      <c r="Y14" s="134"/>
    </row>
    <row r="15" spans="1:25" ht="24.95" customHeight="1">
      <c r="A15" s="88" t="s">
        <v>110</v>
      </c>
      <c r="B15" s="134">
        <v>105.4049</v>
      </c>
      <c r="C15" s="134">
        <v>102.95140000000001</v>
      </c>
      <c r="D15" s="134">
        <v>100.5046</v>
      </c>
      <c r="E15" s="134">
        <v>100.9992</v>
      </c>
      <c r="F15" s="138">
        <v>103.8574</v>
      </c>
      <c r="H15" s="18">
        <v>98.56</v>
      </c>
      <c r="I15" s="127">
        <v>100.34</v>
      </c>
      <c r="J15" s="127">
        <v>100.34</v>
      </c>
      <c r="K15" s="127">
        <v>100.2</v>
      </c>
      <c r="L15" s="127">
        <v>100.56</v>
      </c>
      <c r="M15" s="127">
        <v>100.94</v>
      </c>
      <c r="N15" s="127">
        <v>100.44</v>
      </c>
      <c r="O15" s="127">
        <v>100.07</v>
      </c>
      <c r="P15" s="127">
        <v>101.8</v>
      </c>
      <c r="Q15" s="127">
        <v>99.42</v>
      </c>
      <c r="R15" s="127"/>
      <c r="X15" s="89"/>
      <c r="Y15" s="135"/>
    </row>
    <row r="16" spans="1:25" ht="24.95" customHeight="1">
      <c r="A16" s="84" t="s">
        <v>103</v>
      </c>
      <c r="B16" s="134">
        <v>100.6773</v>
      </c>
      <c r="C16" s="134">
        <v>100.57559999999999</v>
      </c>
      <c r="D16" s="134">
        <v>100.4593</v>
      </c>
      <c r="E16" s="134">
        <v>100.223</v>
      </c>
      <c r="F16" s="140">
        <v>100.3603</v>
      </c>
      <c r="H16" s="18">
        <v>100</v>
      </c>
      <c r="I16" s="127">
        <v>100.03</v>
      </c>
      <c r="J16" s="127">
        <v>100.48</v>
      </c>
      <c r="K16" s="127">
        <v>100</v>
      </c>
      <c r="L16" s="127">
        <v>100.04</v>
      </c>
      <c r="M16" s="127">
        <v>100.12</v>
      </c>
      <c r="N16" s="127">
        <v>100</v>
      </c>
      <c r="O16" s="127">
        <v>100</v>
      </c>
      <c r="P16" s="127">
        <v>99.92</v>
      </c>
      <c r="Q16" s="127">
        <v>99.86</v>
      </c>
      <c r="R16" s="127"/>
      <c r="X16" s="87"/>
      <c r="Y16" s="136"/>
    </row>
    <row r="17" spans="1:25" ht="24.95" customHeight="1">
      <c r="A17" s="84" t="s">
        <v>104</v>
      </c>
      <c r="B17" s="134">
        <v>102.7829</v>
      </c>
      <c r="C17" s="134">
        <v>100.4447</v>
      </c>
      <c r="D17" s="134">
        <v>100.04949999999999</v>
      </c>
      <c r="E17" s="134">
        <v>100.0441</v>
      </c>
      <c r="F17" s="138">
        <v>100.4744</v>
      </c>
      <c r="G17" s="20"/>
      <c r="H17" s="18">
        <v>100</v>
      </c>
      <c r="I17" s="85">
        <v>100</v>
      </c>
      <c r="J17" s="127">
        <v>100</v>
      </c>
      <c r="K17" s="127">
        <v>100</v>
      </c>
      <c r="L17" s="127">
        <v>91.12</v>
      </c>
      <c r="M17" s="127">
        <v>100</v>
      </c>
      <c r="N17" s="127">
        <v>100</v>
      </c>
      <c r="O17" s="127">
        <v>100</v>
      </c>
      <c r="P17" s="127">
        <v>100</v>
      </c>
      <c r="Q17" s="127">
        <v>100</v>
      </c>
      <c r="R17" s="127"/>
      <c r="X17" s="84"/>
      <c r="Y17" s="133"/>
    </row>
    <row r="18" spans="1:25" ht="24.95" customHeight="1">
      <c r="A18" s="89" t="s">
        <v>98</v>
      </c>
      <c r="B18" s="136">
        <v>102.27970000000001</v>
      </c>
      <c r="C18" s="136">
        <v>100</v>
      </c>
      <c r="D18" s="136">
        <v>100</v>
      </c>
      <c r="E18" s="136">
        <v>100</v>
      </c>
      <c r="F18" s="139">
        <v>100</v>
      </c>
      <c r="H18" s="18">
        <v>100</v>
      </c>
      <c r="I18" s="127">
        <v>100</v>
      </c>
      <c r="J18" s="127">
        <v>100</v>
      </c>
      <c r="K18" s="127"/>
      <c r="L18" s="127"/>
      <c r="M18" s="127"/>
      <c r="N18" s="127"/>
      <c r="O18" s="127"/>
      <c r="P18" s="127"/>
      <c r="Q18" s="127"/>
      <c r="R18" s="127"/>
      <c r="X18" s="84"/>
      <c r="Y18" s="134"/>
    </row>
    <row r="19" spans="1:25" ht="24.95" customHeight="1">
      <c r="A19" s="84" t="s">
        <v>105</v>
      </c>
      <c r="B19" s="134">
        <v>108.46769999999999</v>
      </c>
      <c r="C19" s="134">
        <v>111.7948</v>
      </c>
      <c r="D19" s="134">
        <v>102.84690000000001</v>
      </c>
      <c r="E19" s="134">
        <v>101.8335</v>
      </c>
      <c r="F19" s="138">
        <v>111.3038</v>
      </c>
      <c r="H19" s="18">
        <v>97.91</v>
      </c>
      <c r="I19" s="127">
        <v>101.71</v>
      </c>
      <c r="J19" s="127">
        <v>100.88</v>
      </c>
      <c r="K19" s="127">
        <v>100.07</v>
      </c>
      <c r="L19" s="127">
        <v>99.39</v>
      </c>
      <c r="M19" s="127">
        <v>100.99</v>
      </c>
      <c r="N19" s="127">
        <v>101.89</v>
      </c>
      <c r="O19" s="127">
        <v>101.34</v>
      </c>
      <c r="P19" s="127">
        <v>99.04</v>
      </c>
      <c r="Q19" s="127">
        <v>100.61</v>
      </c>
      <c r="R19" s="127"/>
      <c r="X19" s="87"/>
      <c r="Y19" s="136"/>
    </row>
    <row r="20" spans="1:25" ht="24.95" customHeight="1">
      <c r="A20" s="84" t="s">
        <v>106</v>
      </c>
      <c r="B20" s="134">
        <v>96.954499999999996</v>
      </c>
      <c r="C20" s="134">
        <v>99.887299999999996</v>
      </c>
      <c r="D20" s="134">
        <v>99.97</v>
      </c>
      <c r="E20" s="134">
        <v>99.998699999999999</v>
      </c>
      <c r="F20" s="140">
        <v>99.82</v>
      </c>
      <c r="H20" s="18">
        <v>100</v>
      </c>
      <c r="I20" s="127">
        <v>100</v>
      </c>
      <c r="J20" s="127">
        <v>100</v>
      </c>
      <c r="K20" s="127">
        <v>100</v>
      </c>
      <c r="L20" s="127">
        <v>100</v>
      </c>
      <c r="M20" s="127">
        <v>100</v>
      </c>
      <c r="N20" s="127">
        <v>100</v>
      </c>
      <c r="O20" s="127">
        <v>100</v>
      </c>
      <c r="P20" s="127">
        <v>100</v>
      </c>
      <c r="Q20" s="127">
        <v>100</v>
      </c>
      <c r="R20" s="127"/>
      <c r="X20" s="88"/>
      <c r="Y20" s="133"/>
    </row>
    <row r="21" spans="1:25" ht="24.95" customHeight="1">
      <c r="A21" s="84" t="s">
        <v>107</v>
      </c>
      <c r="B21" s="134">
        <v>108.40730000000001</v>
      </c>
      <c r="C21" s="134">
        <v>101.3686</v>
      </c>
      <c r="D21" s="134">
        <v>100.0932</v>
      </c>
      <c r="E21" s="134">
        <v>100.05</v>
      </c>
      <c r="F21" s="140">
        <v>101.3432</v>
      </c>
      <c r="H21" s="18">
        <v>100</v>
      </c>
      <c r="I21" s="127">
        <v>100</v>
      </c>
      <c r="J21" s="127">
        <v>104.06</v>
      </c>
      <c r="K21" s="127">
        <v>100.03</v>
      </c>
      <c r="L21" s="127">
        <v>100</v>
      </c>
      <c r="M21" s="127">
        <v>100</v>
      </c>
      <c r="N21" s="127">
        <v>100</v>
      </c>
      <c r="O21" s="127">
        <v>100</v>
      </c>
      <c r="P21" s="127">
        <v>100</v>
      </c>
      <c r="Q21" s="127">
        <v>100</v>
      </c>
      <c r="R21" s="127"/>
      <c r="X21" s="86"/>
      <c r="Y21" s="136"/>
    </row>
    <row r="22" spans="1:25" ht="24.95" customHeight="1">
      <c r="A22" s="89" t="s">
        <v>99</v>
      </c>
      <c r="B22" s="135">
        <v>107.3005</v>
      </c>
      <c r="C22" s="135">
        <v>100</v>
      </c>
      <c r="D22" s="135">
        <v>100</v>
      </c>
      <c r="E22" s="135">
        <v>100</v>
      </c>
      <c r="F22" s="141">
        <v>100</v>
      </c>
      <c r="G22" s="19"/>
      <c r="H22" s="18">
        <v>100</v>
      </c>
      <c r="I22" s="127">
        <v>100</v>
      </c>
      <c r="J22" s="127">
        <v>104.63</v>
      </c>
      <c r="K22" s="127"/>
      <c r="L22" s="127"/>
      <c r="M22" s="127"/>
      <c r="N22" s="127"/>
      <c r="O22" s="127"/>
      <c r="P22" s="127"/>
      <c r="Q22" s="127"/>
      <c r="R22" s="127"/>
      <c r="X22" s="84"/>
      <c r="Y22" s="134"/>
    </row>
    <row r="23" spans="1:25" ht="24.95" customHeight="1">
      <c r="A23" s="84" t="s">
        <v>108</v>
      </c>
      <c r="B23" s="133">
        <v>92.923500000000004</v>
      </c>
      <c r="C23" s="133">
        <v>100.4619</v>
      </c>
      <c r="D23" s="133">
        <v>100.3734</v>
      </c>
      <c r="E23" s="133">
        <v>100.1728</v>
      </c>
      <c r="F23" s="140">
        <v>100.40389999999999</v>
      </c>
      <c r="H23" s="18">
        <v>100.02</v>
      </c>
      <c r="I23" s="127">
        <v>99.97</v>
      </c>
      <c r="J23" s="127">
        <v>100.13</v>
      </c>
      <c r="K23" s="127">
        <v>100.05</v>
      </c>
      <c r="L23" s="127">
        <v>100.09</v>
      </c>
      <c r="M23" s="127">
        <v>100.79</v>
      </c>
      <c r="N23" s="127">
        <v>98.28</v>
      </c>
      <c r="O23" s="127">
        <v>99.94</v>
      </c>
      <c r="P23" s="127">
        <v>99.83</v>
      </c>
      <c r="Q23" s="127">
        <v>100.12</v>
      </c>
      <c r="R23" s="127"/>
      <c r="X23" s="84"/>
      <c r="Y23" s="134"/>
    </row>
    <row r="24" spans="1:25" ht="24.95" customHeight="1">
      <c r="A24" s="88" t="s">
        <v>111</v>
      </c>
      <c r="B24" s="133">
        <v>102.91500000000001</v>
      </c>
      <c r="C24" s="133">
        <v>100.5638</v>
      </c>
      <c r="D24" s="133">
        <v>100.40949999999999</v>
      </c>
      <c r="E24" s="133">
        <v>100.0436</v>
      </c>
      <c r="F24" s="140">
        <v>100.7754</v>
      </c>
      <c r="H24" s="18">
        <v>100</v>
      </c>
      <c r="I24" s="127">
        <v>100</v>
      </c>
      <c r="J24" s="127">
        <v>100</v>
      </c>
      <c r="K24" s="127">
        <v>99.99</v>
      </c>
      <c r="L24" s="127">
        <v>101.01</v>
      </c>
      <c r="M24" s="127">
        <v>99.99</v>
      </c>
      <c r="N24" s="127">
        <v>99.54</v>
      </c>
      <c r="O24" s="127">
        <v>100</v>
      </c>
      <c r="P24" s="127">
        <v>100</v>
      </c>
      <c r="Q24" s="127">
        <v>100.02</v>
      </c>
      <c r="R24" s="127"/>
      <c r="X24" s="88"/>
      <c r="Y24" s="134"/>
    </row>
    <row r="25" spans="1:25" ht="24.95" customHeight="1">
      <c r="A25" s="83" t="s">
        <v>4</v>
      </c>
      <c r="B25" s="132">
        <v>144.5367</v>
      </c>
      <c r="C25" s="132">
        <v>98.852800000000002</v>
      </c>
      <c r="D25" s="132">
        <v>102.5621</v>
      </c>
      <c r="E25" s="132">
        <v>101.7978</v>
      </c>
      <c r="F25" s="142">
        <v>98.249300000000005</v>
      </c>
      <c r="H25" s="131">
        <v>100.77</v>
      </c>
      <c r="I25" s="126">
        <v>99.72</v>
      </c>
      <c r="J25" s="126">
        <v>99.69</v>
      </c>
      <c r="K25" s="126">
        <v>98.83</v>
      </c>
      <c r="L25" s="126">
        <v>99.28</v>
      </c>
      <c r="M25" s="126">
        <v>99.12</v>
      </c>
      <c r="N25" s="126">
        <v>100.14</v>
      </c>
      <c r="O25" s="126">
        <v>100.7</v>
      </c>
      <c r="P25" s="126">
        <v>100.44</v>
      </c>
      <c r="Q25" s="126">
        <v>102.69</v>
      </c>
      <c r="R25" s="126"/>
    </row>
    <row r="26" spans="1:25" ht="24.95" customHeight="1">
      <c r="A26" s="83" t="s">
        <v>5</v>
      </c>
      <c r="B26" s="132">
        <v>98.563400000000001</v>
      </c>
      <c r="C26" s="132">
        <v>99.299099999999996</v>
      </c>
      <c r="D26" s="132">
        <v>99.135900000000007</v>
      </c>
      <c r="E26" s="132">
        <v>99.3506</v>
      </c>
      <c r="F26" s="142">
        <v>99.424499999999995</v>
      </c>
      <c r="H26" s="131">
        <v>99.97</v>
      </c>
      <c r="I26" s="126">
        <v>100.22</v>
      </c>
      <c r="J26" s="126">
        <v>100.18</v>
      </c>
      <c r="K26" s="126">
        <v>100.96</v>
      </c>
      <c r="L26" s="126">
        <v>101.16</v>
      </c>
      <c r="M26" s="126">
        <v>100.23</v>
      </c>
      <c r="N26" s="126">
        <v>100.7</v>
      </c>
      <c r="O26" s="126">
        <v>100.63</v>
      </c>
      <c r="P26" s="126">
        <v>100.73</v>
      </c>
      <c r="Q26" s="126">
        <v>99.88</v>
      </c>
      <c r="R26" s="126"/>
    </row>
    <row r="27" spans="1:25" ht="24.95" customHeight="1">
      <c r="A27" s="90"/>
      <c r="B27" s="91"/>
      <c r="C27" s="91"/>
      <c r="D27" s="91"/>
      <c r="E27" s="91"/>
      <c r="F27" s="91"/>
    </row>
  </sheetData>
  <mergeCells count="19">
    <mergeCell ref="R3:R7"/>
    <mergeCell ref="M3:M7"/>
    <mergeCell ref="N3:N7"/>
    <mergeCell ref="O3:O7"/>
    <mergeCell ref="P3:P7"/>
    <mergeCell ref="Q3:Q7"/>
    <mergeCell ref="H3:H7"/>
    <mergeCell ref="I3:I7"/>
    <mergeCell ref="J3:J7"/>
    <mergeCell ref="K3:K7"/>
    <mergeCell ref="L3:L7"/>
    <mergeCell ref="A1:F1"/>
    <mergeCell ref="B3:E3"/>
    <mergeCell ref="A3:A7"/>
    <mergeCell ref="F3:F7"/>
    <mergeCell ref="B4:B7"/>
    <mergeCell ref="C4:C7"/>
    <mergeCell ref="E4:E7"/>
    <mergeCell ref="D4:D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D5" sqref="D5"/>
    </sheetView>
  </sheetViews>
  <sheetFormatPr defaultColWidth="8" defaultRowHeight="12.75"/>
  <cols>
    <col min="1" max="1" width="35.25" style="340" customWidth="1"/>
    <col min="2" max="2" width="13.125" style="340" customWidth="1"/>
    <col min="3" max="3" width="13.625" style="340" customWidth="1"/>
    <col min="4" max="4" width="17.75" style="340" customWidth="1"/>
    <col min="5" max="5" width="8" style="340"/>
    <col min="6" max="6" width="9.75" style="340" bestFit="1" customWidth="1"/>
    <col min="7" max="16384" width="8" style="340"/>
  </cols>
  <sheetData>
    <row r="1" spans="1:10" s="339" customFormat="1" ht="31.5" customHeight="1">
      <c r="A1" s="437" t="s">
        <v>318</v>
      </c>
      <c r="B1" s="437"/>
      <c r="C1" s="437"/>
      <c r="D1" s="437"/>
    </row>
    <row r="3" spans="1:10" ht="21" customHeight="1">
      <c r="A3" s="341"/>
      <c r="B3" s="341"/>
      <c r="C3" s="341"/>
      <c r="D3" s="342" t="s">
        <v>116</v>
      </c>
    </row>
    <row r="4" spans="1:10" ht="47.25">
      <c r="A4" s="339"/>
      <c r="B4" s="215" t="s">
        <v>330</v>
      </c>
      <c r="C4" s="215" t="s">
        <v>322</v>
      </c>
      <c r="D4" s="215" t="s">
        <v>329</v>
      </c>
    </row>
    <row r="5" spans="1:10" ht="31.5">
      <c r="A5" s="343" t="s">
        <v>314</v>
      </c>
      <c r="B5" s="344">
        <v>5945001.3311300017</v>
      </c>
      <c r="C5" s="344">
        <v>6141127.9149439996</v>
      </c>
      <c r="D5" s="345">
        <f>C5/B5%</f>
        <v>103.29901665096379</v>
      </c>
      <c r="E5" s="352"/>
      <c r="F5" s="380"/>
      <c r="G5" s="382"/>
      <c r="I5" s="346"/>
      <c r="J5" s="346"/>
    </row>
    <row r="6" spans="1:10" ht="24.95" customHeight="1">
      <c r="A6" s="347" t="s">
        <v>157</v>
      </c>
      <c r="B6" s="344">
        <v>5376364.9380970011</v>
      </c>
      <c r="C6" s="344">
        <v>5265617.0883989995</v>
      </c>
      <c r="D6" s="345">
        <f t="shared" ref="D6:D18" si="0">C6/B6%</f>
        <v>97.940097984918381</v>
      </c>
      <c r="E6" s="352"/>
      <c r="F6" s="380"/>
      <c r="G6" s="382"/>
      <c r="I6" s="348"/>
      <c r="J6" s="346"/>
    </row>
    <row r="7" spans="1:10" ht="18.75" customHeight="1">
      <c r="A7" s="349" t="s">
        <v>158</v>
      </c>
      <c r="B7" s="350">
        <v>35188.398308999997</v>
      </c>
      <c r="C7" s="350">
        <v>30952.586952000001</v>
      </c>
      <c r="D7" s="351">
        <f t="shared" si="0"/>
        <v>87.962477519425434</v>
      </c>
      <c r="E7" s="352"/>
      <c r="F7" s="380"/>
      <c r="G7" s="382"/>
      <c r="I7" s="348"/>
      <c r="J7" s="346"/>
    </row>
    <row r="8" spans="1:10" ht="18.75" customHeight="1">
      <c r="A8" s="303" t="s">
        <v>159</v>
      </c>
      <c r="B8" s="350">
        <v>4408770.1589540001</v>
      </c>
      <c r="C8" s="350">
        <v>3952555.9975040001</v>
      </c>
      <c r="D8" s="351">
        <f t="shared" si="0"/>
        <v>89.652121906980085</v>
      </c>
      <c r="E8" s="352"/>
      <c r="F8" s="380"/>
      <c r="G8" s="382"/>
      <c r="I8" s="348"/>
      <c r="J8" s="346"/>
    </row>
    <row r="9" spans="1:10" ht="31.5">
      <c r="A9" s="303" t="s">
        <v>160</v>
      </c>
      <c r="B9" s="350">
        <v>284838.25937300001</v>
      </c>
      <c r="C9" s="350">
        <v>261251.564595</v>
      </c>
      <c r="D9" s="351">
        <f t="shared" si="0"/>
        <v>91.719267337920044</v>
      </c>
      <c r="E9" s="352"/>
      <c r="F9" s="380"/>
      <c r="G9" s="382"/>
      <c r="I9" s="348"/>
      <c r="J9" s="346"/>
    </row>
    <row r="10" spans="1:10" ht="18" customHeight="1">
      <c r="A10" s="303" t="s">
        <v>161</v>
      </c>
      <c r="B10" s="350">
        <v>135525.80315399999</v>
      </c>
      <c r="C10" s="350">
        <v>146144.39613800001</v>
      </c>
      <c r="D10" s="351">
        <f t="shared" si="0"/>
        <v>107.83510795500244</v>
      </c>
      <c r="E10" s="352"/>
      <c r="F10" s="380"/>
      <c r="G10" s="382"/>
      <c r="I10" s="348"/>
      <c r="J10" s="346"/>
    </row>
    <row r="11" spans="1:10" ht="18" customHeight="1">
      <c r="A11" s="303" t="s">
        <v>162</v>
      </c>
      <c r="B11" s="350">
        <v>45789.279545999998</v>
      </c>
      <c r="C11" s="350">
        <v>43161.035988000003</v>
      </c>
      <c r="D11" s="351">
        <f t="shared" si="0"/>
        <v>94.260133411010187</v>
      </c>
      <c r="E11" s="352"/>
      <c r="F11" s="380"/>
      <c r="G11" s="382"/>
      <c r="I11" s="348"/>
      <c r="J11" s="346"/>
    </row>
    <row r="12" spans="1:10" ht="18" customHeight="1">
      <c r="A12" s="303" t="s">
        <v>163</v>
      </c>
      <c r="B12" s="350">
        <v>87460.902692999996</v>
      </c>
      <c r="C12" s="350">
        <v>93058.206831000003</v>
      </c>
      <c r="D12" s="351">
        <f t="shared" si="0"/>
        <v>106.39977860467246</v>
      </c>
      <c r="E12" s="352"/>
      <c r="F12" s="380"/>
      <c r="G12" s="382"/>
      <c r="I12" s="348"/>
      <c r="J12" s="346"/>
    </row>
    <row r="13" spans="1:10" s="355" customFormat="1" ht="18.75" customHeight="1">
      <c r="A13" s="353" t="s">
        <v>315</v>
      </c>
      <c r="B13" s="354">
        <v>63465.793959000002</v>
      </c>
      <c r="C13" s="354">
        <v>69432.377517999994</v>
      </c>
      <c r="D13" s="351">
        <f t="shared" si="0"/>
        <v>109.40125883063008</v>
      </c>
      <c r="E13" s="352"/>
      <c r="F13" s="381"/>
      <c r="G13" s="382"/>
      <c r="I13" s="356"/>
      <c r="J13" s="356"/>
    </row>
    <row r="14" spans="1:10" ht="19.5" customHeight="1">
      <c r="A14" s="303" t="s">
        <v>164</v>
      </c>
      <c r="B14" s="350">
        <v>313869.29350099998</v>
      </c>
      <c r="C14" s="350">
        <v>694194.08879499999</v>
      </c>
      <c r="D14" s="351">
        <f t="shared" si="0"/>
        <v>221.17298607064544</v>
      </c>
      <c r="E14" s="352"/>
      <c r="F14" s="380"/>
      <c r="G14" s="382"/>
      <c r="I14" s="348"/>
      <c r="J14" s="346"/>
    </row>
    <row r="15" spans="1:10" ht="31.5">
      <c r="A15" s="303" t="s">
        <v>165</v>
      </c>
      <c r="B15" s="350">
        <v>2743.1084700000001</v>
      </c>
      <c r="C15" s="350">
        <v>1959.445119</v>
      </c>
      <c r="D15" s="351">
        <f t="shared" si="0"/>
        <v>71.431558045533649</v>
      </c>
      <c r="E15" s="352"/>
      <c r="F15" s="380"/>
      <c r="G15" s="382"/>
      <c r="I15" s="348"/>
      <c r="J15" s="346"/>
    </row>
    <row r="16" spans="1:10" ht="17.25" customHeight="1">
      <c r="A16" s="303" t="s">
        <v>166</v>
      </c>
      <c r="B16" s="350">
        <v>150.50317799999999</v>
      </c>
      <c r="C16" s="350">
        <v>16.669</v>
      </c>
      <c r="D16" s="351">
        <f t="shared" si="0"/>
        <v>11.075513634668898</v>
      </c>
      <c r="E16" s="352"/>
      <c r="F16" s="380"/>
      <c r="G16" s="382"/>
      <c r="I16" s="348"/>
      <c r="J16" s="346"/>
    </row>
    <row r="17" spans="1:10" ht="17.25" customHeight="1">
      <c r="A17" s="303" t="s">
        <v>167</v>
      </c>
      <c r="B17" s="350">
        <v>59205.994018999998</v>
      </c>
      <c r="C17" s="350">
        <v>41955.522351</v>
      </c>
      <c r="D17" s="351">
        <f t="shared" si="0"/>
        <v>70.863639815819838</v>
      </c>
      <c r="E17" s="352"/>
      <c r="F17" s="380"/>
      <c r="G17" s="382"/>
      <c r="I17" s="348"/>
      <c r="J17" s="346"/>
    </row>
    <row r="18" spans="1:10" ht="31.5">
      <c r="A18" s="303" t="s">
        <v>168</v>
      </c>
      <c r="B18" s="350">
        <v>2823.2368999999999</v>
      </c>
      <c r="C18" s="350">
        <v>367.57512600000001</v>
      </c>
      <c r="D18" s="351">
        <f t="shared" si="0"/>
        <v>13.019634519511984</v>
      </c>
      <c r="E18" s="352"/>
      <c r="F18" s="380"/>
      <c r="G18" s="382"/>
      <c r="I18" s="348"/>
      <c r="J18" s="346"/>
    </row>
    <row r="19" spans="1:10" ht="47.25">
      <c r="A19" s="303" t="s">
        <v>169</v>
      </c>
      <c r="B19" s="350">
        <v>0</v>
      </c>
      <c r="C19" s="350">
        <v>0</v>
      </c>
      <c r="D19" s="359">
        <v>0</v>
      </c>
      <c r="E19" s="352"/>
      <c r="F19" s="380"/>
      <c r="G19" s="382"/>
      <c r="I19" s="348"/>
      <c r="J19" s="346"/>
    </row>
    <row r="20" spans="1:10" ht="15.75">
      <c r="A20" s="357" t="s">
        <v>170</v>
      </c>
      <c r="B20" s="350">
        <v>0</v>
      </c>
      <c r="C20" s="350">
        <v>0</v>
      </c>
      <c r="D20" s="359">
        <v>0</v>
      </c>
      <c r="E20" s="352"/>
      <c r="F20" s="380"/>
      <c r="G20" s="382"/>
      <c r="I20" s="348"/>
      <c r="J20" s="346"/>
    </row>
    <row r="21" spans="1:10" ht="31.5">
      <c r="A21" s="357" t="s">
        <v>171</v>
      </c>
      <c r="B21" s="359">
        <v>567297.69903300004</v>
      </c>
      <c r="C21" s="359">
        <v>868312.88822099997</v>
      </c>
      <c r="D21" s="345">
        <f>C21/B21%</f>
        <v>153.06123922256376</v>
      </c>
      <c r="E21" s="352"/>
      <c r="F21" s="380"/>
      <c r="G21" s="382"/>
      <c r="I21" s="348"/>
      <c r="J21" s="346"/>
    </row>
    <row r="22" spans="1:10" ht="39.75" customHeight="1">
      <c r="A22" s="303" t="s">
        <v>172</v>
      </c>
      <c r="B22" s="350">
        <v>567297.69903300004</v>
      </c>
      <c r="C22" s="350">
        <v>868312.88822099997</v>
      </c>
      <c r="D22" s="351">
        <f t="shared" ref="D22:D23" si="1">C22/B22%</f>
        <v>153.06123922256376</v>
      </c>
      <c r="E22" s="352"/>
      <c r="F22" s="380"/>
      <c r="G22" s="382"/>
      <c r="I22" s="348"/>
      <c r="J22" s="346"/>
    </row>
    <row r="23" spans="1:10" ht="18" customHeight="1">
      <c r="A23" s="303" t="s">
        <v>173</v>
      </c>
      <c r="B23" s="350">
        <v>179285.073711</v>
      </c>
      <c r="C23" s="350">
        <v>943218.75257200003</v>
      </c>
      <c r="D23" s="351">
        <f t="shared" si="1"/>
        <v>526.09998872099584</v>
      </c>
      <c r="E23" s="352"/>
      <c r="F23" s="380"/>
      <c r="G23" s="382"/>
      <c r="I23" s="348"/>
      <c r="J23" s="346"/>
    </row>
    <row r="24" spans="1:10" ht="18.75" customHeight="1">
      <c r="A24" s="357" t="s">
        <v>174</v>
      </c>
      <c r="B24" s="359">
        <v>0</v>
      </c>
      <c r="C24" s="359">
        <v>0</v>
      </c>
      <c r="D24" s="359">
        <v>0</v>
      </c>
      <c r="E24" s="352"/>
      <c r="F24" s="380"/>
      <c r="G24" s="382"/>
      <c r="I24" s="348"/>
      <c r="J24" s="346"/>
    </row>
    <row r="25" spans="1:10" ht="19.5" customHeight="1">
      <c r="A25" s="358" t="s">
        <v>175</v>
      </c>
      <c r="B25" s="359">
        <v>1338.694</v>
      </c>
      <c r="C25" s="359">
        <v>7197.9383239999997</v>
      </c>
      <c r="D25" s="345">
        <f>C25/B25%</f>
        <v>537.68361731657876</v>
      </c>
      <c r="E25" s="352"/>
      <c r="F25" s="380"/>
      <c r="G25" s="382"/>
      <c r="I25" s="348"/>
      <c r="J25" s="346"/>
    </row>
    <row r="26" spans="1:10" ht="31.5">
      <c r="A26" s="360" t="s">
        <v>316</v>
      </c>
      <c r="B26" s="359">
        <v>0</v>
      </c>
      <c r="C26" s="359">
        <v>0</v>
      </c>
      <c r="D26" s="359">
        <v>0</v>
      </c>
      <c r="E26" s="352"/>
      <c r="F26" s="380"/>
      <c r="G26" s="382"/>
      <c r="I26" s="348"/>
      <c r="J26" s="346"/>
    </row>
    <row r="27" spans="1:10" ht="6.75" customHeight="1">
      <c r="A27" s="339"/>
      <c r="B27" s="339"/>
      <c r="C27" s="339"/>
      <c r="D27" s="339"/>
    </row>
    <row r="28" spans="1:10" ht="2.25" customHeight="1">
      <c r="A28" s="341"/>
      <c r="B28" s="339"/>
      <c r="C28" s="339"/>
      <c r="D28" s="339"/>
    </row>
    <row r="29" spans="1:10">
      <c r="A29" s="438" t="s">
        <v>317</v>
      </c>
      <c r="B29" s="438"/>
      <c r="C29" s="438"/>
      <c r="D29" s="438"/>
    </row>
    <row r="30" spans="1:10" ht="20.100000000000001" customHeight="1">
      <c r="A30" s="339"/>
      <c r="B30" s="339"/>
      <c r="C30" s="339"/>
      <c r="D30" s="339"/>
    </row>
    <row r="31" spans="1:10" ht="20.100000000000001" customHeight="1">
      <c r="A31" s="339"/>
      <c r="B31" s="339"/>
      <c r="C31" s="339"/>
      <c r="D31" s="339"/>
    </row>
    <row r="32" spans="1:10" ht="20.100000000000001" customHeight="1">
      <c r="A32" s="339"/>
      <c r="B32" s="339"/>
      <c r="C32" s="339"/>
      <c r="D32" s="339"/>
    </row>
    <row r="33" spans="1:4" ht="20.100000000000001" customHeight="1">
      <c r="A33" s="339"/>
      <c r="B33" s="339"/>
      <c r="C33" s="339"/>
      <c r="D33" s="339"/>
    </row>
    <row r="34" spans="1:4" ht="20.100000000000001" customHeight="1">
      <c r="A34" s="339"/>
      <c r="B34" s="339"/>
      <c r="C34" s="339"/>
      <c r="D34" s="339"/>
    </row>
    <row r="35" spans="1:4" ht="20.100000000000001" customHeight="1">
      <c r="A35" s="339"/>
      <c r="B35" s="339"/>
      <c r="C35" s="339"/>
      <c r="D35" s="339"/>
    </row>
    <row r="36" spans="1:4" ht="15.75">
      <c r="A36" s="339"/>
      <c r="B36" s="339"/>
      <c r="C36" s="339"/>
      <c r="D36" s="339"/>
    </row>
    <row r="37" spans="1:4" ht="15.75">
      <c r="A37" s="339"/>
      <c r="B37" s="339"/>
      <c r="C37" s="339"/>
      <c r="D37" s="339"/>
    </row>
    <row r="38" spans="1:4" ht="15.75">
      <c r="A38" s="339"/>
      <c r="B38" s="339"/>
      <c r="C38" s="339"/>
      <c r="D38" s="339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6" sqref="C6"/>
    </sheetView>
  </sheetViews>
  <sheetFormatPr defaultColWidth="8" defaultRowHeight="15.75"/>
  <cols>
    <col min="1" max="1" width="35.25" style="340" customWidth="1"/>
    <col min="2" max="2" width="13.375" style="340" customWidth="1"/>
    <col min="3" max="3" width="13.875" style="340" customWidth="1"/>
    <col min="4" max="4" width="16.875" style="340" customWidth="1"/>
    <col min="5" max="5" width="10.625" style="340" customWidth="1"/>
    <col min="6" max="6" width="14.5" style="340" bestFit="1" customWidth="1"/>
    <col min="7" max="8" width="8" style="340"/>
    <col min="10" max="16384" width="8" style="340"/>
  </cols>
  <sheetData>
    <row r="1" spans="1:9" s="339" customFormat="1" ht="30.75" customHeight="1">
      <c r="A1" s="437" t="s">
        <v>319</v>
      </c>
      <c r="B1" s="437"/>
      <c r="C1" s="437"/>
      <c r="D1" s="437"/>
      <c r="E1" s="361"/>
      <c r="F1" s="361"/>
    </row>
    <row r="3" spans="1:9" ht="21" customHeight="1">
      <c r="A3" s="341"/>
      <c r="B3" s="341"/>
      <c r="C3" s="341"/>
      <c r="D3" s="342" t="s">
        <v>116</v>
      </c>
      <c r="I3" s="340"/>
    </row>
    <row r="4" spans="1:9" ht="47.25">
      <c r="A4" s="339"/>
      <c r="B4" s="215" t="s">
        <v>330</v>
      </c>
      <c r="C4" s="215" t="s">
        <v>322</v>
      </c>
      <c r="D4" s="215" t="s">
        <v>329</v>
      </c>
      <c r="I4" s="340"/>
    </row>
    <row r="5" spans="1:9" ht="24.95" customHeight="1">
      <c r="A5" s="217" t="s">
        <v>176</v>
      </c>
      <c r="B5" s="383">
        <v>2252831.977434</v>
      </c>
      <c r="C5" s="383">
        <v>1710257.2741259998</v>
      </c>
      <c r="D5" s="384">
        <f>C5/B5%</f>
        <v>75.915882376367946</v>
      </c>
      <c r="E5" s="362"/>
      <c r="F5" s="378"/>
    </row>
    <row r="6" spans="1:9" ht="24.95" customHeight="1">
      <c r="A6" s="218" t="s">
        <v>177</v>
      </c>
      <c r="B6" s="383">
        <v>906027.13862499991</v>
      </c>
      <c r="C6" s="383">
        <v>441543.414904</v>
      </c>
      <c r="D6" s="384">
        <f t="shared" ref="D6:D22" si="0">C6/B6%</f>
        <v>48.73401646379962</v>
      </c>
      <c r="E6" s="362"/>
      <c r="F6" s="378"/>
    </row>
    <row r="7" spans="1:9" ht="24.95" customHeight="1">
      <c r="A7" s="218" t="s">
        <v>178</v>
      </c>
      <c r="B7" s="385">
        <v>16449.896496000001</v>
      </c>
      <c r="C7" s="385">
        <v>14898.081242</v>
      </c>
      <c r="D7" s="384">
        <f t="shared" si="0"/>
        <v>90.566413263588956</v>
      </c>
      <c r="E7" s="362"/>
      <c r="F7" s="378"/>
    </row>
    <row r="8" spans="1:9" ht="24.95" customHeight="1">
      <c r="A8" s="218" t="s">
        <v>179</v>
      </c>
      <c r="B8" s="385">
        <v>1330354.9423130001</v>
      </c>
      <c r="C8" s="385">
        <v>1253815.77798</v>
      </c>
      <c r="D8" s="384">
        <f t="shared" si="0"/>
        <v>94.246711016841374</v>
      </c>
      <c r="E8" s="362"/>
      <c r="F8" s="378"/>
    </row>
    <row r="9" spans="1:9" ht="24.95" customHeight="1">
      <c r="A9" s="219" t="s">
        <v>180</v>
      </c>
      <c r="B9" s="386">
        <v>49369.129815</v>
      </c>
      <c r="C9" s="386">
        <v>61707.641558000003</v>
      </c>
      <c r="D9" s="387">
        <f t="shared" si="0"/>
        <v>124.99236220941279</v>
      </c>
      <c r="E9" s="362"/>
      <c r="F9" s="379"/>
    </row>
    <row r="10" spans="1:9" ht="24.95" customHeight="1">
      <c r="A10" s="219" t="s">
        <v>181</v>
      </c>
      <c r="B10" s="386">
        <v>134094.04136999999</v>
      </c>
      <c r="C10" s="386">
        <v>125913.87979499999</v>
      </c>
      <c r="D10" s="387">
        <f t="shared" si="0"/>
        <v>93.899683019897338</v>
      </c>
      <c r="E10" s="362"/>
      <c r="F10" s="379"/>
    </row>
    <row r="11" spans="1:9" ht="35.1" customHeight="1">
      <c r="A11" s="219" t="s">
        <v>182</v>
      </c>
      <c r="B11" s="386">
        <v>413289.10582900001</v>
      </c>
      <c r="C11" s="386">
        <v>373767.30521999998</v>
      </c>
      <c r="D11" s="387">
        <f t="shared" si="0"/>
        <v>90.437250812666647</v>
      </c>
      <c r="E11" s="362"/>
      <c r="F11" s="379"/>
    </row>
    <row r="12" spans="1:9" ht="35.1" customHeight="1">
      <c r="A12" s="219" t="s">
        <v>183</v>
      </c>
      <c r="B12" s="386">
        <v>40012.342619000003</v>
      </c>
      <c r="C12" s="386">
        <v>24840.552896000001</v>
      </c>
      <c r="D12" s="387">
        <f t="shared" si="0"/>
        <v>62.08222580850434</v>
      </c>
      <c r="E12" s="362"/>
      <c r="F12" s="379"/>
    </row>
    <row r="13" spans="1:9" ht="24.95" customHeight="1">
      <c r="A13" s="219" t="s">
        <v>184</v>
      </c>
      <c r="B13" s="386">
        <v>261.34431699999999</v>
      </c>
      <c r="C13" s="386">
        <v>689.21670700000004</v>
      </c>
      <c r="D13" s="387">
        <f t="shared" si="0"/>
        <v>263.71979881238434</v>
      </c>
      <c r="E13" s="362"/>
      <c r="F13" s="379"/>
    </row>
    <row r="14" spans="1:9" ht="24.95" customHeight="1">
      <c r="A14" s="219" t="s">
        <v>185</v>
      </c>
      <c r="B14" s="386">
        <v>16616.036081999999</v>
      </c>
      <c r="C14" s="386">
        <v>15587.771051</v>
      </c>
      <c r="D14" s="387">
        <f t="shared" si="0"/>
        <v>93.811610507310405</v>
      </c>
      <c r="E14" s="362"/>
      <c r="F14" s="379"/>
    </row>
    <row r="15" spans="1:9" ht="35.1" customHeight="1">
      <c r="A15" s="219" t="s">
        <v>186</v>
      </c>
      <c r="B15" s="386">
        <v>3730.61121</v>
      </c>
      <c r="C15" s="386">
        <v>2353.377841</v>
      </c>
      <c r="D15" s="387">
        <f t="shared" si="0"/>
        <v>63.08290273432165</v>
      </c>
      <c r="E15" s="362"/>
      <c r="F15" s="379"/>
    </row>
    <row r="16" spans="1:9" ht="24.95" customHeight="1">
      <c r="A16" s="219" t="s">
        <v>187</v>
      </c>
      <c r="B16" s="386">
        <v>3753.9147990000001</v>
      </c>
      <c r="C16" s="386">
        <v>2219.6954479999999</v>
      </c>
      <c r="D16" s="387">
        <f t="shared" si="0"/>
        <v>59.130149906207279</v>
      </c>
      <c r="E16" s="362"/>
      <c r="F16" s="379"/>
    </row>
    <row r="17" spans="1:11" ht="24.95" customHeight="1">
      <c r="A17" s="219" t="s">
        <v>188</v>
      </c>
      <c r="B17" s="386">
        <v>38501.382238999999</v>
      </c>
      <c r="C17" s="386">
        <v>34908.962893000004</v>
      </c>
      <c r="D17" s="387">
        <f t="shared" si="0"/>
        <v>90.669375650723907</v>
      </c>
      <c r="E17" s="362"/>
      <c r="F17" s="379"/>
    </row>
    <row r="18" spans="1:11" ht="24.95" customHeight="1">
      <c r="A18" s="219" t="s">
        <v>189</v>
      </c>
      <c r="B18" s="386">
        <v>112921.77982500001</v>
      </c>
      <c r="C18" s="386">
        <v>120472.287597</v>
      </c>
      <c r="D18" s="387">
        <f t="shared" si="0"/>
        <v>106.68649376913946</v>
      </c>
      <c r="E18" s="362"/>
      <c r="F18" s="379"/>
    </row>
    <row r="19" spans="1:11" ht="24.95" customHeight="1">
      <c r="A19" s="219" t="s">
        <v>190</v>
      </c>
      <c r="B19" s="386">
        <v>310024.68254000001</v>
      </c>
      <c r="C19" s="386">
        <v>260542.735117</v>
      </c>
      <c r="D19" s="387">
        <f t="shared" si="0"/>
        <v>84.039352280728252</v>
      </c>
      <c r="E19" s="362"/>
      <c r="F19" s="379"/>
    </row>
    <row r="20" spans="1:11" ht="24.95" customHeight="1">
      <c r="A20" s="219" t="s">
        <v>191</v>
      </c>
      <c r="B20" s="386">
        <v>197737.77351999999</v>
      </c>
      <c r="C20" s="386">
        <v>202815.774657</v>
      </c>
      <c r="D20" s="387">
        <f t="shared" si="0"/>
        <v>102.56804810057518</v>
      </c>
      <c r="E20" s="362"/>
      <c r="F20" s="379"/>
    </row>
    <row r="21" spans="1:11" ht="24.95" customHeight="1">
      <c r="A21" s="219" t="s">
        <v>192</v>
      </c>
      <c r="B21" s="388" t="s">
        <v>331</v>
      </c>
      <c r="C21" s="388" t="s">
        <v>331</v>
      </c>
      <c r="D21" s="388" t="s">
        <v>331</v>
      </c>
      <c r="E21" s="362"/>
      <c r="F21" s="379"/>
    </row>
    <row r="22" spans="1:11" ht="24.95" customHeight="1">
      <c r="A22" s="219" t="s">
        <v>193</v>
      </c>
      <c r="B22" s="386">
        <v>10042.798148</v>
      </c>
      <c r="C22" s="386">
        <v>27996.5772</v>
      </c>
      <c r="D22" s="387">
        <f t="shared" si="0"/>
        <v>278.77267657296738</v>
      </c>
      <c r="E22" s="362"/>
      <c r="F22" s="379"/>
    </row>
    <row r="23" spans="1:11" ht="24.95" customHeight="1">
      <c r="A23" s="218" t="s">
        <v>194</v>
      </c>
      <c r="B23" s="388" t="s">
        <v>331</v>
      </c>
      <c r="C23" s="388" t="s">
        <v>331</v>
      </c>
      <c r="D23" s="388" t="s">
        <v>331</v>
      </c>
      <c r="E23" s="362"/>
      <c r="F23" s="378"/>
    </row>
    <row r="24" spans="1:11" ht="24.95" customHeight="1">
      <c r="A24" s="218" t="s">
        <v>195</v>
      </c>
      <c r="B24" s="388" t="s">
        <v>331</v>
      </c>
      <c r="C24" s="388" t="s">
        <v>331</v>
      </c>
      <c r="D24" s="388" t="s">
        <v>331</v>
      </c>
      <c r="E24" s="362"/>
      <c r="F24" s="378"/>
    </row>
    <row r="25" spans="1:11" ht="24.95" customHeight="1">
      <c r="A25" s="218" t="s">
        <v>196</v>
      </c>
      <c r="B25" s="388" t="s">
        <v>331</v>
      </c>
      <c r="C25" s="388" t="s">
        <v>331</v>
      </c>
      <c r="D25" s="388" t="s">
        <v>331</v>
      </c>
      <c r="E25" s="362"/>
      <c r="F25" s="378"/>
    </row>
    <row r="26" spans="1:11" s="363" customFormat="1" ht="20.100000000000001" customHeight="1">
      <c r="A26" s="220" t="s">
        <v>197</v>
      </c>
      <c r="B26" s="388" t="s">
        <v>331</v>
      </c>
      <c r="C26" s="388" t="s">
        <v>331</v>
      </c>
      <c r="D26" s="388" t="s">
        <v>331</v>
      </c>
      <c r="E26" s="362"/>
      <c r="F26" s="378"/>
      <c r="J26" s="340"/>
      <c r="K26" s="340"/>
    </row>
    <row r="27" spans="1:11" ht="5.25" customHeight="1">
      <c r="A27" s="220"/>
      <c r="B27" s="339"/>
      <c r="C27" s="339"/>
      <c r="D27" s="339"/>
      <c r="E27" s="339"/>
      <c r="F27" s="339"/>
    </row>
    <row r="28" spans="1:11" ht="3.75" customHeight="1">
      <c r="A28" s="364"/>
      <c r="B28" s="339"/>
      <c r="C28" s="339"/>
      <c r="D28" s="339"/>
      <c r="E28" s="339"/>
      <c r="F28" s="339"/>
    </row>
    <row r="29" spans="1:11">
      <c r="A29" s="438" t="s">
        <v>317</v>
      </c>
      <c r="B29" s="438"/>
      <c r="C29" s="438"/>
      <c r="D29" s="438"/>
      <c r="E29" s="365"/>
      <c r="F29" s="365"/>
    </row>
    <row r="30" spans="1:11" ht="20.100000000000001" customHeight="1">
      <c r="A30" s="339"/>
      <c r="B30" s="339"/>
      <c r="C30" s="339"/>
      <c r="D30" s="339"/>
      <c r="E30" s="339"/>
      <c r="F30" s="339"/>
    </row>
    <row r="31" spans="1:11" ht="20.100000000000001" customHeight="1">
      <c r="A31" s="339"/>
      <c r="B31" s="339"/>
      <c r="C31" s="339"/>
      <c r="D31" s="339"/>
      <c r="E31" s="339"/>
      <c r="F31" s="339"/>
    </row>
    <row r="32" spans="1:11" ht="20.100000000000001" customHeight="1">
      <c r="A32" s="339"/>
      <c r="B32" s="339"/>
      <c r="C32" s="339"/>
      <c r="D32" s="339"/>
      <c r="E32" s="339"/>
      <c r="F32" s="339"/>
    </row>
    <row r="33" spans="1:6" ht="20.100000000000001" customHeight="1">
      <c r="A33" s="339"/>
      <c r="B33" s="339"/>
      <c r="C33" s="339"/>
      <c r="D33" s="339"/>
      <c r="E33" s="339"/>
      <c r="F33" s="339"/>
    </row>
    <row r="34" spans="1:6" ht="20.100000000000001" customHeight="1">
      <c r="A34" s="339"/>
      <c r="B34" s="339"/>
      <c r="C34" s="339"/>
      <c r="D34" s="339"/>
      <c r="E34" s="339"/>
      <c r="F34" s="339"/>
    </row>
    <row r="35" spans="1:6" ht="20.100000000000001" customHeight="1">
      <c r="A35" s="339"/>
      <c r="B35" s="339"/>
      <c r="C35" s="339"/>
      <c r="D35" s="339"/>
      <c r="E35" s="339"/>
      <c r="F35" s="339"/>
    </row>
    <row r="36" spans="1:6" ht="20.100000000000001" customHeight="1">
      <c r="A36" s="339"/>
      <c r="B36" s="339"/>
      <c r="C36" s="339"/>
      <c r="D36" s="339"/>
      <c r="E36" s="339"/>
      <c r="F36" s="339"/>
    </row>
    <row r="37" spans="1:6" ht="20.100000000000001" customHeight="1">
      <c r="A37" s="339"/>
      <c r="B37" s="339"/>
      <c r="C37" s="339"/>
      <c r="D37" s="339"/>
      <c r="E37" s="339"/>
      <c r="F37" s="339"/>
    </row>
    <row r="38" spans="1:6" ht="20.100000000000001" customHeight="1">
      <c r="A38" s="339"/>
      <c r="B38" s="339"/>
      <c r="C38" s="339"/>
      <c r="D38" s="339"/>
      <c r="E38" s="339"/>
      <c r="F38" s="339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8" sqref="D8"/>
    </sheetView>
  </sheetViews>
  <sheetFormatPr defaultColWidth="9" defaultRowHeight="15"/>
  <cols>
    <col min="1" max="1" width="24.375" style="145" customWidth="1"/>
    <col min="2" max="2" width="9.25" style="145" customWidth="1"/>
    <col min="3" max="3" width="13" style="145" customWidth="1"/>
    <col min="4" max="4" width="15.5" style="145" customWidth="1"/>
    <col min="5" max="6" width="13" style="145" customWidth="1"/>
    <col min="7" max="16384" width="9" style="145"/>
  </cols>
  <sheetData>
    <row r="1" spans="1:6" s="143" customFormat="1" ht="50.1" customHeight="1">
      <c r="A1" s="442" t="s">
        <v>320</v>
      </c>
      <c r="B1" s="442"/>
      <c r="C1" s="442"/>
      <c r="D1" s="442"/>
      <c r="E1" s="442"/>
      <c r="F1" s="442"/>
    </row>
    <row r="2" spans="1:6" s="143" customFormat="1" ht="24.95" customHeight="1"/>
    <row r="3" spans="1:6" ht="32.25" customHeight="1">
      <c r="A3" s="144"/>
      <c r="B3" s="439" t="s">
        <v>112</v>
      </c>
      <c r="C3" s="439" t="s">
        <v>321</v>
      </c>
      <c r="D3" s="439" t="s">
        <v>333</v>
      </c>
      <c r="E3" s="441" t="s">
        <v>243</v>
      </c>
      <c r="F3" s="441"/>
    </row>
    <row r="4" spans="1:6" ht="35.25" customHeight="1">
      <c r="A4" s="149"/>
      <c r="B4" s="440"/>
      <c r="C4" s="440"/>
      <c r="D4" s="440"/>
      <c r="E4" s="377" t="s">
        <v>332</v>
      </c>
      <c r="F4" s="366" t="s">
        <v>322</v>
      </c>
    </row>
    <row r="5" spans="1:6" ht="24.95" customHeight="1">
      <c r="A5" s="107" t="s">
        <v>16</v>
      </c>
      <c r="B5" s="108"/>
      <c r="C5" s="147"/>
      <c r="D5" s="147"/>
      <c r="E5" s="147"/>
      <c r="F5" s="389"/>
    </row>
    <row r="6" spans="1:6" ht="24.95" customHeight="1">
      <c r="A6" s="146" t="s">
        <v>10</v>
      </c>
      <c r="B6" s="147" t="s">
        <v>11</v>
      </c>
      <c r="C6" s="147">
        <v>1</v>
      </c>
      <c r="D6" s="147">
        <v>3</v>
      </c>
      <c r="E6" s="390">
        <v>100</v>
      </c>
      <c r="F6" s="391">
        <v>75</v>
      </c>
    </row>
    <row r="7" spans="1:6" ht="24.95" customHeight="1">
      <c r="A7" s="148" t="s">
        <v>8</v>
      </c>
      <c r="B7" s="147" t="s">
        <v>2</v>
      </c>
      <c r="C7" s="147">
        <v>1</v>
      </c>
      <c r="D7" s="147">
        <v>3</v>
      </c>
      <c r="E7" s="390">
        <v>100</v>
      </c>
      <c r="F7" s="391">
        <v>75</v>
      </c>
    </row>
    <row r="8" spans="1:6" ht="24.95" customHeight="1">
      <c r="A8" s="148" t="s">
        <v>7</v>
      </c>
      <c r="B8" s="147" t="s">
        <v>2</v>
      </c>
      <c r="C8" s="147" t="s">
        <v>331</v>
      </c>
      <c r="D8" s="147" t="s">
        <v>331</v>
      </c>
      <c r="E8" s="147" t="s">
        <v>331</v>
      </c>
      <c r="F8" s="147" t="s">
        <v>331</v>
      </c>
    </row>
    <row r="9" spans="1:6" ht="24.95" customHeight="1">
      <c r="A9" s="148" t="s">
        <v>22</v>
      </c>
      <c r="B9" s="147" t="s">
        <v>2</v>
      </c>
      <c r="C9" s="147" t="s">
        <v>331</v>
      </c>
      <c r="D9" s="147" t="s">
        <v>331</v>
      </c>
      <c r="E9" s="147" t="s">
        <v>331</v>
      </c>
      <c r="F9" s="147" t="s">
        <v>331</v>
      </c>
    </row>
    <row r="10" spans="1:6" ht="24.95" customHeight="1">
      <c r="A10" s="146" t="s">
        <v>12</v>
      </c>
      <c r="B10" s="147" t="s">
        <v>13</v>
      </c>
      <c r="C10" s="147" t="s">
        <v>331</v>
      </c>
      <c r="D10" s="147" t="s">
        <v>331</v>
      </c>
      <c r="E10" s="147" t="s">
        <v>331</v>
      </c>
      <c r="F10" s="147" t="s">
        <v>331</v>
      </c>
    </row>
    <row r="11" spans="1:6" ht="24.95" customHeight="1">
      <c r="A11" s="148" t="s">
        <v>8</v>
      </c>
      <c r="B11" s="147" t="s">
        <v>2</v>
      </c>
      <c r="C11" s="147" t="s">
        <v>331</v>
      </c>
      <c r="D11" s="147" t="s">
        <v>331</v>
      </c>
      <c r="E11" s="147" t="s">
        <v>331</v>
      </c>
      <c r="F11" s="147" t="s">
        <v>331</v>
      </c>
    </row>
    <row r="12" spans="1:6" ht="24.95" customHeight="1">
      <c r="A12" s="148" t="s">
        <v>7</v>
      </c>
      <c r="B12" s="147" t="s">
        <v>2</v>
      </c>
      <c r="C12" s="147" t="s">
        <v>331</v>
      </c>
      <c r="D12" s="147" t="s">
        <v>331</v>
      </c>
      <c r="E12" s="147" t="s">
        <v>331</v>
      </c>
      <c r="F12" s="147" t="s">
        <v>331</v>
      </c>
    </row>
    <row r="13" spans="1:6" ht="24.95" customHeight="1">
      <c r="A13" s="148" t="s">
        <v>22</v>
      </c>
      <c r="B13" s="147" t="s">
        <v>2</v>
      </c>
      <c r="C13" s="147" t="s">
        <v>331</v>
      </c>
      <c r="D13" s="147" t="s">
        <v>331</v>
      </c>
      <c r="E13" s="147" t="s">
        <v>331</v>
      </c>
      <c r="F13" s="147" t="s">
        <v>331</v>
      </c>
    </row>
    <row r="14" spans="1:6" ht="24.95" customHeight="1">
      <c r="A14" s="146" t="s">
        <v>14</v>
      </c>
      <c r="B14" s="147" t="s">
        <v>13</v>
      </c>
      <c r="C14" s="147" t="s">
        <v>331</v>
      </c>
      <c r="D14" s="147">
        <v>1</v>
      </c>
      <c r="E14" s="147" t="s">
        <v>331</v>
      </c>
      <c r="F14" s="391">
        <v>25</v>
      </c>
    </row>
    <row r="15" spans="1:6" ht="24.95" customHeight="1">
      <c r="A15" s="148" t="s">
        <v>8</v>
      </c>
      <c r="B15" s="147" t="s">
        <v>2</v>
      </c>
      <c r="C15" s="147" t="s">
        <v>331</v>
      </c>
      <c r="D15" s="147">
        <v>1</v>
      </c>
      <c r="E15" s="147" t="s">
        <v>331</v>
      </c>
      <c r="F15" s="391">
        <v>25</v>
      </c>
    </row>
    <row r="16" spans="1:6" ht="24.95" customHeight="1">
      <c r="A16" s="148" t="s">
        <v>7</v>
      </c>
      <c r="B16" s="147" t="s">
        <v>2</v>
      </c>
      <c r="C16" s="147" t="s">
        <v>331</v>
      </c>
      <c r="D16" s="147" t="s">
        <v>331</v>
      </c>
      <c r="E16" s="147" t="s">
        <v>331</v>
      </c>
      <c r="F16" s="147" t="s">
        <v>331</v>
      </c>
    </row>
    <row r="17" spans="1:6" ht="24.95" customHeight="1">
      <c r="A17" s="148" t="s">
        <v>22</v>
      </c>
      <c r="B17" s="147" t="s">
        <v>2</v>
      </c>
      <c r="C17" s="147" t="s">
        <v>331</v>
      </c>
      <c r="D17" s="147" t="s">
        <v>331</v>
      </c>
      <c r="E17" s="147" t="s">
        <v>331</v>
      </c>
      <c r="F17" s="147" t="s">
        <v>331</v>
      </c>
    </row>
    <row r="18" spans="1:6" ht="24.95" customHeight="1">
      <c r="A18" s="107" t="s">
        <v>17</v>
      </c>
      <c r="B18" s="147"/>
      <c r="C18" s="147" t="s">
        <v>331</v>
      </c>
      <c r="D18" s="147" t="s">
        <v>331</v>
      </c>
      <c r="E18" s="147" t="s">
        <v>331</v>
      </c>
      <c r="F18" s="147" t="s">
        <v>331</v>
      </c>
    </row>
    <row r="19" spans="1:6" ht="24.95" customHeight="1">
      <c r="A19" s="146" t="s">
        <v>15</v>
      </c>
      <c r="B19" s="147" t="s">
        <v>11</v>
      </c>
      <c r="C19" s="147" t="s">
        <v>331</v>
      </c>
      <c r="D19" s="147" t="s">
        <v>331</v>
      </c>
      <c r="E19" s="147" t="s">
        <v>331</v>
      </c>
      <c r="F19" s="147" t="s">
        <v>331</v>
      </c>
    </row>
    <row r="20" spans="1:6" ht="24.95" customHeight="1">
      <c r="A20" s="146" t="s">
        <v>12</v>
      </c>
      <c r="B20" s="147" t="s">
        <v>13</v>
      </c>
      <c r="C20" s="147" t="s">
        <v>331</v>
      </c>
      <c r="D20" s="147" t="s">
        <v>331</v>
      </c>
      <c r="E20" s="147" t="s">
        <v>331</v>
      </c>
      <c r="F20" s="147" t="s">
        <v>331</v>
      </c>
    </row>
    <row r="21" spans="1:6" ht="24.95" customHeight="1">
      <c r="A21" s="146" t="s">
        <v>14</v>
      </c>
      <c r="B21" s="147" t="s">
        <v>2</v>
      </c>
      <c r="C21" s="147" t="s">
        <v>331</v>
      </c>
      <c r="D21" s="147" t="s">
        <v>331</v>
      </c>
      <c r="E21" s="147" t="s">
        <v>331</v>
      </c>
      <c r="F21" s="147" t="s">
        <v>331</v>
      </c>
    </row>
    <row r="22" spans="1:6" ht="24.95" customHeight="1">
      <c r="A22" s="146" t="s">
        <v>20</v>
      </c>
      <c r="B22" s="147" t="s">
        <v>23</v>
      </c>
      <c r="C22" s="147" t="s">
        <v>331</v>
      </c>
      <c r="D22" s="147" t="s">
        <v>331</v>
      </c>
      <c r="E22" s="147" t="s">
        <v>331</v>
      </c>
      <c r="F22" s="147" t="s">
        <v>331</v>
      </c>
    </row>
    <row r="23" spans="1:6" s="392" customFormat="1" ht="24.95" customHeight="1">
      <c r="A23" s="107" t="s">
        <v>334</v>
      </c>
      <c r="B23" s="108"/>
      <c r="C23" s="108"/>
      <c r="D23" s="108"/>
      <c r="E23" s="108"/>
    </row>
    <row r="24" spans="1:6" s="392" customFormat="1" ht="26.25" customHeight="1">
      <c r="A24" s="392" t="s">
        <v>335</v>
      </c>
      <c r="B24" s="393" t="s">
        <v>11</v>
      </c>
      <c r="C24" s="393">
        <v>49</v>
      </c>
      <c r="D24" s="393">
        <f>C24+I24</f>
        <v>49</v>
      </c>
      <c r="E24" s="394">
        <v>122.5</v>
      </c>
      <c r="F24" s="394">
        <v>121.73913043478262</v>
      </c>
    </row>
    <row r="25" spans="1:6" s="392" customFormat="1" ht="26.25" customHeight="1">
      <c r="A25" s="392" t="s">
        <v>336</v>
      </c>
      <c r="B25" s="393" t="s">
        <v>11</v>
      </c>
      <c r="C25" s="393">
        <v>44</v>
      </c>
      <c r="D25" s="393">
        <f t="shared" ref="D25:D26" si="0">C25+I25</f>
        <v>44</v>
      </c>
      <c r="E25" s="394">
        <v>176</v>
      </c>
      <c r="F25" s="394">
        <v>164.28571428571428</v>
      </c>
    </row>
    <row r="26" spans="1:6" s="392" customFormat="1" ht="26.25" customHeight="1">
      <c r="A26" s="392" t="s">
        <v>337</v>
      </c>
      <c r="B26" s="393" t="s">
        <v>23</v>
      </c>
      <c r="C26" s="393">
        <v>467.7</v>
      </c>
      <c r="D26" s="393">
        <f t="shared" si="0"/>
        <v>467.7</v>
      </c>
      <c r="E26" s="394">
        <v>167.91125152581319</v>
      </c>
      <c r="F26" s="394">
        <v>224.00237692553821</v>
      </c>
    </row>
    <row r="27" spans="1:6" s="392" customFormat="1" ht="15.75"/>
    <row r="28" spans="1:6" s="392" customFormat="1" ht="15.75"/>
    <row r="29" spans="1:6" s="392" customFormat="1" ht="15.75"/>
    <row r="30" spans="1:6" s="392" customFormat="1" ht="15.75"/>
    <row r="31" spans="1:6" s="392" customFormat="1" ht="15.75"/>
    <row r="32" spans="1:6" s="392" customFormat="1" ht="15.75"/>
    <row r="33" s="392" customFormat="1" ht="15.75"/>
    <row r="34" s="392" customFormat="1" ht="15.75"/>
    <row r="35" s="392" customFormat="1" ht="15.75"/>
    <row r="36" s="392" customFormat="1" ht="15.75"/>
  </sheetData>
  <mergeCells count="5">
    <mergeCell ref="B3:B4"/>
    <mergeCell ref="C3:C4"/>
    <mergeCell ref="D3:D4"/>
    <mergeCell ref="E3:F3"/>
    <mergeCell ref="A1:F1"/>
  </mergeCells>
  <printOptions horizontalCentered="1"/>
  <pageMargins left="0.55118110236220474" right="0.35433070866141736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5"/>
  <sheetViews>
    <sheetView topLeftCell="A2" zoomScaleSheetLayoutView="100" workbookViewId="0">
      <selection activeCell="F3" sqref="F3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7" width="0" style="63" hidden="1" customWidth="1"/>
    <col min="8" max="12" width="0" style="2" hidden="1" customWidth="1"/>
    <col min="13" max="16" width="0" style="112" hidden="1" customWidth="1"/>
    <col min="17" max="21" width="0" style="2" hidden="1" customWidth="1"/>
    <col min="22" max="16384" width="12.875" style="2"/>
  </cols>
  <sheetData>
    <row r="1" spans="1:120" ht="50.1" customHeight="1">
      <c r="A1" s="396" t="s">
        <v>138</v>
      </c>
      <c r="B1" s="396"/>
      <c r="C1" s="396"/>
      <c r="D1" s="396"/>
      <c r="E1" s="396"/>
    </row>
    <row r="2" spans="1:120" ht="24.95" customHeight="1">
      <c r="A2" s="34"/>
      <c r="C2" s="35"/>
      <c r="D2" s="397" t="s">
        <v>115</v>
      </c>
      <c r="E2" s="397"/>
    </row>
    <row r="3" spans="1:120" ht="75" customHeight="1">
      <c r="A3" s="64"/>
      <c r="B3" s="109" t="s">
        <v>225</v>
      </c>
      <c r="C3" s="109" t="s">
        <v>226</v>
      </c>
      <c r="D3" s="109" t="s">
        <v>227</v>
      </c>
      <c r="E3" s="109" t="s">
        <v>228</v>
      </c>
      <c r="G3" s="111" t="s">
        <v>117</v>
      </c>
      <c r="H3" s="111" t="s">
        <v>118</v>
      </c>
      <c r="I3" s="111" t="s">
        <v>119</v>
      </c>
      <c r="J3" s="111" t="s">
        <v>120</v>
      </c>
      <c r="K3" s="111" t="s">
        <v>121</v>
      </c>
      <c r="L3" s="111" t="s">
        <v>122</v>
      </c>
      <c r="M3" s="113" t="s">
        <v>123</v>
      </c>
      <c r="N3" s="113" t="s">
        <v>124</v>
      </c>
      <c r="O3" s="113" t="s">
        <v>125</v>
      </c>
      <c r="P3" s="113" t="s">
        <v>126</v>
      </c>
    </row>
    <row r="4" spans="1:120" s="36" customFormat="1" ht="24.95" customHeight="1">
      <c r="A4" s="60" t="s">
        <v>109</v>
      </c>
      <c r="B4" s="212">
        <v>115.11</v>
      </c>
      <c r="C4" s="212">
        <v>75.19</v>
      </c>
      <c r="D4" s="212">
        <v>124.64</v>
      </c>
      <c r="E4" s="212">
        <v>119.01</v>
      </c>
      <c r="F4" s="37"/>
      <c r="G4" s="120">
        <v>111.73</v>
      </c>
      <c r="H4" s="117">
        <v>111.4</v>
      </c>
      <c r="I4" s="116">
        <v>123.76</v>
      </c>
      <c r="J4" s="116">
        <v>121.51</v>
      </c>
      <c r="K4" s="117">
        <v>111.2</v>
      </c>
      <c r="L4" s="116">
        <v>108.77</v>
      </c>
      <c r="M4" s="116">
        <v>109.96</v>
      </c>
      <c r="N4" s="116">
        <v>113.69</v>
      </c>
      <c r="O4" s="116">
        <v>104.64</v>
      </c>
      <c r="P4" s="117">
        <v>120.8</v>
      </c>
    </row>
    <row r="5" spans="1:120" s="38" customFormat="1" ht="24.95" customHeight="1">
      <c r="A5" s="59" t="s">
        <v>79</v>
      </c>
      <c r="B5" s="106"/>
      <c r="C5" s="106"/>
      <c r="D5" s="106"/>
      <c r="E5" s="106"/>
      <c r="F5" s="37"/>
      <c r="G5" s="121"/>
      <c r="H5" s="114"/>
      <c r="I5" s="114"/>
      <c r="J5" s="114"/>
      <c r="K5" s="114"/>
      <c r="L5" s="36"/>
      <c r="M5" s="114"/>
      <c r="N5" s="114"/>
      <c r="O5" s="114"/>
      <c r="P5" s="11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ht="24.95" customHeight="1">
      <c r="A6" s="61" t="s">
        <v>0</v>
      </c>
      <c r="B6" s="212">
        <v>78.739999999999995</v>
      </c>
      <c r="C6" s="212">
        <v>81.52</v>
      </c>
      <c r="D6" s="212">
        <v>97.07</v>
      </c>
      <c r="E6" s="212">
        <v>86.03</v>
      </c>
      <c r="F6" s="211"/>
      <c r="G6" s="122">
        <v>135.9</v>
      </c>
      <c r="H6" s="115">
        <v>131.75</v>
      </c>
      <c r="I6" s="115">
        <v>131.87</v>
      </c>
      <c r="J6" s="115">
        <v>113.69</v>
      </c>
      <c r="K6" s="115">
        <v>91.89</v>
      </c>
      <c r="L6" s="115">
        <v>108.61</v>
      </c>
      <c r="M6" s="115">
        <v>90.21</v>
      </c>
      <c r="N6" s="115">
        <v>125.02</v>
      </c>
      <c r="O6" s="115">
        <v>90.71</v>
      </c>
      <c r="P6" s="115">
        <v>107.59</v>
      </c>
      <c r="V6" s="211"/>
    </row>
    <row r="7" spans="1:120" ht="24.95" customHeight="1">
      <c r="A7" s="62" t="s">
        <v>24</v>
      </c>
      <c r="B7" s="213">
        <v>78.739999999999995</v>
      </c>
      <c r="C7" s="213">
        <v>81.52</v>
      </c>
      <c r="D7" s="213">
        <v>97.07</v>
      </c>
      <c r="E7" s="213">
        <v>86.03</v>
      </c>
      <c r="F7" s="211"/>
      <c r="G7" s="123">
        <v>135.9</v>
      </c>
      <c r="H7" s="112">
        <v>131.75</v>
      </c>
      <c r="I7" s="112">
        <v>131.87</v>
      </c>
      <c r="J7" s="112">
        <v>113.69</v>
      </c>
      <c r="K7" s="112">
        <v>91.89</v>
      </c>
      <c r="L7" s="112">
        <v>108.61</v>
      </c>
      <c r="M7" s="112">
        <v>90.21</v>
      </c>
      <c r="N7" s="112">
        <v>125.02</v>
      </c>
      <c r="O7" s="112">
        <v>90.71</v>
      </c>
      <c r="P7" s="112">
        <v>107.59</v>
      </c>
    </row>
    <row r="8" spans="1:120" s="39" customFormat="1" ht="24.95" customHeight="1">
      <c r="A8" s="61" t="s">
        <v>25</v>
      </c>
      <c r="B8" s="101">
        <v>115.19</v>
      </c>
      <c r="C8" s="101">
        <v>74.989999999999995</v>
      </c>
      <c r="D8" s="101">
        <v>124.95</v>
      </c>
      <c r="E8" s="101">
        <v>119.18</v>
      </c>
      <c r="F8" s="211"/>
      <c r="G8" s="122">
        <v>111.66</v>
      </c>
      <c r="H8" s="115">
        <v>111.33</v>
      </c>
      <c r="I8" s="115">
        <v>123.88</v>
      </c>
      <c r="J8" s="115">
        <v>121.04</v>
      </c>
      <c r="K8" s="115">
        <v>111.32</v>
      </c>
      <c r="L8" s="115">
        <v>108.84</v>
      </c>
      <c r="M8" s="115">
        <v>110.08</v>
      </c>
      <c r="N8" s="115">
        <v>113.86</v>
      </c>
      <c r="O8" s="115">
        <v>104.6</v>
      </c>
      <c r="P8" s="115">
        <v>121.19</v>
      </c>
    </row>
    <row r="9" spans="1:120" s="39" customFormat="1" ht="24.95" customHeight="1">
      <c r="A9" s="62" t="s">
        <v>26</v>
      </c>
      <c r="B9" s="102">
        <v>103.3</v>
      </c>
      <c r="C9" s="102">
        <v>94.9</v>
      </c>
      <c r="D9" s="102">
        <v>127.26</v>
      </c>
      <c r="E9" s="102">
        <v>113.73</v>
      </c>
      <c r="F9" s="211"/>
      <c r="G9" s="123">
        <v>127.82</v>
      </c>
      <c r="H9" s="112">
        <v>118.13</v>
      </c>
      <c r="I9" s="112">
        <v>124.19</v>
      </c>
      <c r="J9" s="112">
        <v>120.16</v>
      </c>
      <c r="K9" s="112">
        <v>123.38</v>
      </c>
      <c r="L9" s="112">
        <v>121.25</v>
      </c>
      <c r="M9" s="112">
        <v>119.45</v>
      </c>
      <c r="N9" s="112">
        <v>105.67</v>
      </c>
      <c r="O9" s="112">
        <v>101.14</v>
      </c>
      <c r="P9" s="112">
        <v>110.77</v>
      </c>
    </row>
    <row r="10" spans="1:120" ht="24.95" customHeight="1">
      <c r="A10" s="62" t="s">
        <v>27</v>
      </c>
      <c r="B10" s="102">
        <v>98.54</v>
      </c>
      <c r="C10" s="102">
        <v>80.22</v>
      </c>
      <c r="D10" s="102">
        <v>119.85</v>
      </c>
      <c r="E10" s="102">
        <v>107.01</v>
      </c>
      <c r="F10" s="211"/>
      <c r="G10" s="123">
        <v>70.37</v>
      </c>
      <c r="H10" s="112">
        <v>60.46</v>
      </c>
      <c r="I10" s="112">
        <v>55.99</v>
      </c>
      <c r="J10" s="112">
        <v>50.88</v>
      </c>
      <c r="K10" s="112">
        <v>52.98</v>
      </c>
      <c r="L10" s="112">
        <v>40.4</v>
      </c>
      <c r="M10" s="112">
        <v>61.32</v>
      </c>
      <c r="N10" s="112">
        <v>37.54</v>
      </c>
      <c r="O10" s="112">
        <v>28.95</v>
      </c>
      <c r="P10" s="112">
        <v>54.48</v>
      </c>
    </row>
    <row r="11" spans="1:120" ht="24.95" customHeight="1">
      <c r="A11" s="62" t="s">
        <v>28</v>
      </c>
      <c r="B11" s="102">
        <v>153.5</v>
      </c>
      <c r="C11" s="102">
        <v>76.25</v>
      </c>
      <c r="D11" s="102">
        <v>114.2</v>
      </c>
      <c r="E11" s="102">
        <v>133.61000000000001</v>
      </c>
      <c r="F11" s="211"/>
      <c r="G11" s="123">
        <v>104.56</v>
      </c>
      <c r="H11" s="112">
        <v>110.68</v>
      </c>
      <c r="I11" s="112">
        <v>129.21</v>
      </c>
      <c r="J11" s="112">
        <v>116.59</v>
      </c>
      <c r="K11" s="112">
        <v>103.8</v>
      </c>
      <c r="L11" s="112">
        <v>112.82</v>
      </c>
      <c r="M11" s="112">
        <v>104.96</v>
      </c>
      <c r="N11" s="112">
        <v>94.38</v>
      </c>
      <c r="O11" s="112">
        <v>96.21</v>
      </c>
      <c r="P11" s="112">
        <v>129.51</v>
      </c>
    </row>
    <row r="12" spans="1:120" ht="24.95" customHeight="1">
      <c r="A12" s="62" t="s">
        <v>29</v>
      </c>
      <c r="B12" s="102">
        <v>98.98</v>
      </c>
      <c r="C12" s="102">
        <v>82.15</v>
      </c>
      <c r="D12" s="102">
        <v>125.84</v>
      </c>
      <c r="E12" s="102">
        <v>109.53</v>
      </c>
      <c r="F12" s="211"/>
      <c r="G12" s="123">
        <v>132.38</v>
      </c>
      <c r="H12" s="112">
        <v>140.53</v>
      </c>
      <c r="I12" s="112">
        <v>109.38</v>
      </c>
      <c r="J12" s="112">
        <v>169.12</v>
      </c>
      <c r="K12" s="112">
        <v>88.56</v>
      </c>
      <c r="L12" s="112">
        <v>89.98</v>
      </c>
      <c r="M12" s="112">
        <v>98.17</v>
      </c>
      <c r="N12" s="112">
        <v>93.45</v>
      </c>
      <c r="O12" s="112">
        <v>102.77</v>
      </c>
      <c r="P12" s="112">
        <v>126.99</v>
      </c>
    </row>
    <row r="13" spans="1:120" ht="50.1" customHeight="1">
      <c r="A13" s="62" t="s">
        <v>30</v>
      </c>
      <c r="B13" s="102">
        <v>90.55</v>
      </c>
      <c r="C13" s="102">
        <v>70.94</v>
      </c>
      <c r="D13" s="102">
        <v>117.35</v>
      </c>
      <c r="E13" s="102">
        <v>100.03</v>
      </c>
      <c r="F13" s="211"/>
      <c r="G13" s="123">
        <v>170.77</v>
      </c>
      <c r="H13" s="112">
        <v>161.41999999999999</v>
      </c>
      <c r="I13" s="112">
        <v>163.26</v>
      </c>
      <c r="J13" s="112">
        <v>121.02</v>
      </c>
      <c r="K13" s="112">
        <v>106.97</v>
      </c>
      <c r="L13" s="112">
        <v>113.38</v>
      </c>
      <c r="M13" s="112">
        <v>128.88999999999999</v>
      </c>
      <c r="N13" s="112">
        <v>109.49</v>
      </c>
      <c r="O13" s="112">
        <v>101.81</v>
      </c>
      <c r="P13" s="112">
        <v>121.04</v>
      </c>
    </row>
    <row r="14" spans="1:120" ht="24.95" customHeight="1">
      <c r="A14" s="62" t="s">
        <v>31</v>
      </c>
      <c r="B14" s="102">
        <v>77.38</v>
      </c>
      <c r="C14" s="102">
        <v>77.77</v>
      </c>
      <c r="D14" s="102">
        <v>82.4</v>
      </c>
      <c r="E14" s="102">
        <v>79.5</v>
      </c>
      <c r="F14" s="211"/>
      <c r="G14" s="123">
        <v>90.25</v>
      </c>
      <c r="H14" s="112">
        <v>114.95</v>
      </c>
      <c r="I14" s="112">
        <v>120.51</v>
      </c>
      <c r="J14" s="112">
        <v>107.63</v>
      </c>
      <c r="K14" s="112">
        <v>103.06</v>
      </c>
      <c r="L14" s="112">
        <v>124.27</v>
      </c>
      <c r="M14" s="112">
        <v>158.13</v>
      </c>
      <c r="N14" s="112">
        <v>104.76</v>
      </c>
      <c r="O14" s="112">
        <v>109.28</v>
      </c>
      <c r="P14" s="112">
        <v>181.98</v>
      </c>
    </row>
    <row r="15" spans="1:120" ht="24.95" customHeight="1">
      <c r="A15" s="62" t="s">
        <v>32</v>
      </c>
      <c r="B15" s="102">
        <v>100.44</v>
      </c>
      <c r="C15" s="102">
        <v>83.34</v>
      </c>
      <c r="D15" s="102">
        <v>117.27</v>
      </c>
      <c r="E15" s="102">
        <v>107.45</v>
      </c>
      <c r="F15" s="211"/>
      <c r="G15" s="123">
        <v>72.540000000000006</v>
      </c>
      <c r="H15" s="112">
        <v>80.150000000000006</v>
      </c>
      <c r="I15" s="112">
        <v>94.33</v>
      </c>
      <c r="J15" s="112">
        <v>94.86</v>
      </c>
      <c r="K15" s="112">
        <v>152.75</v>
      </c>
      <c r="L15" s="112">
        <v>119.82</v>
      </c>
      <c r="M15" s="112">
        <v>116.19</v>
      </c>
      <c r="N15" s="112">
        <v>100.32</v>
      </c>
      <c r="O15" s="112">
        <v>120.89</v>
      </c>
      <c r="P15" s="112">
        <v>186.86</v>
      </c>
    </row>
    <row r="16" spans="1:120" ht="24.95" customHeight="1">
      <c r="A16" s="62" t="s">
        <v>33</v>
      </c>
      <c r="B16" s="102">
        <v>106.58</v>
      </c>
      <c r="C16" s="102">
        <v>86.89</v>
      </c>
      <c r="D16" s="102">
        <v>115.21</v>
      </c>
      <c r="E16" s="102">
        <v>110.43</v>
      </c>
      <c r="F16" s="211"/>
      <c r="G16" s="123">
        <v>174.73</v>
      </c>
      <c r="H16" s="112">
        <v>120.8</v>
      </c>
      <c r="I16" s="112">
        <v>131.88999999999999</v>
      </c>
      <c r="J16" s="112">
        <v>126.66</v>
      </c>
      <c r="K16" s="112">
        <v>174.71</v>
      </c>
      <c r="L16" s="112">
        <v>130.72</v>
      </c>
      <c r="M16" s="112">
        <v>177.63</v>
      </c>
      <c r="N16" s="112">
        <v>130.9</v>
      </c>
      <c r="O16" s="112">
        <v>84.48</v>
      </c>
      <c r="P16" s="112">
        <v>126.66</v>
      </c>
    </row>
    <row r="17" spans="1:16" ht="24.95" customHeight="1">
      <c r="A17" s="62" t="s">
        <v>34</v>
      </c>
      <c r="B17" s="102">
        <v>125.45</v>
      </c>
      <c r="C17" s="102">
        <v>109.37</v>
      </c>
      <c r="D17" s="102">
        <v>81.489999999999995</v>
      </c>
      <c r="E17" s="102">
        <v>97.88</v>
      </c>
      <c r="F17" s="211"/>
      <c r="G17" s="123">
        <v>84.57</v>
      </c>
      <c r="H17" s="112">
        <v>88.4</v>
      </c>
      <c r="I17" s="112">
        <v>95.27</v>
      </c>
      <c r="J17" s="112">
        <v>87.81</v>
      </c>
      <c r="K17" s="112">
        <v>96.91</v>
      </c>
      <c r="L17" s="112">
        <v>97.22</v>
      </c>
      <c r="M17" s="112">
        <v>78.88</v>
      </c>
      <c r="N17" s="112">
        <v>74.400000000000006</v>
      </c>
      <c r="O17" s="112">
        <v>71.739999999999995</v>
      </c>
      <c r="P17" s="112">
        <v>69.510000000000005</v>
      </c>
    </row>
    <row r="18" spans="1:16" ht="24.95" customHeight="1">
      <c r="A18" s="62" t="s">
        <v>35</v>
      </c>
      <c r="B18" s="102">
        <v>128.27000000000001</v>
      </c>
      <c r="C18" s="102">
        <v>73.33</v>
      </c>
      <c r="D18" s="102">
        <v>121.8</v>
      </c>
      <c r="E18" s="102">
        <v>125.45</v>
      </c>
      <c r="F18" s="211"/>
      <c r="G18" s="123">
        <v>93.23</v>
      </c>
      <c r="H18" s="112">
        <v>106.58</v>
      </c>
      <c r="I18" s="112">
        <v>78.790000000000006</v>
      </c>
      <c r="J18" s="112">
        <v>91.27</v>
      </c>
      <c r="K18" s="112">
        <v>108.21</v>
      </c>
      <c r="L18" s="112">
        <v>125.4</v>
      </c>
      <c r="M18" s="112">
        <v>129.63</v>
      </c>
      <c r="N18" s="112">
        <v>140.46</v>
      </c>
      <c r="O18" s="112">
        <v>102.79</v>
      </c>
      <c r="P18" s="112">
        <v>178.72</v>
      </c>
    </row>
    <row r="19" spans="1:16" ht="35.1" customHeight="1">
      <c r="A19" s="62" t="s">
        <v>36</v>
      </c>
      <c r="B19" s="102">
        <v>67.5</v>
      </c>
      <c r="C19" s="102">
        <v>80.95</v>
      </c>
      <c r="D19" s="102">
        <v>88.21</v>
      </c>
      <c r="E19" s="102">
        <v>75.42</v>
      </c>
      <c r="F19" s="211"/>
      <c r="G19" s="123">
        <v>112.3</v>
      </c>
      <c r="H19" s="112">
        <v>100.56</v>
      </c>
      <c r="I19" s="112">
        <v>104.59</v>
      </c>
      <c r="J19" s="112">
        <v>100.68</v>
      </c>
      <c r="K19" s="112">
        <v>93.2</v>
      </c>
      <c r="L19" s="112">
        <v>105.04</v>
      </c>
      <c r="M19" s="112">
        <v>88.88</v>
      </c>
      <c r="N19" s="112">
        <v>93.9</v>
      </c>
      <c r="O19" s="112">
        <v>97.44</v>
      </c>
      <c r="P19" s="112">
        <v>101.33</v>
      </c>
    </row>
    <row r="20" spans="1:16" ht="24.95" customHeight="1">
      <c r="A20" s="62" t="s">
        <v>37</v>
      </c>
      <c r="B20" s="102">
        <v>104.18</v>
      </c>
      <c r="C20" s="102">
        <v>90.67</v>
      </c>
      <c r="D20" s="102">
        <v>94.31</v>
      </c>
      <c r="E20" s="102">
        <v>99.24</v>
      </c>
      <c r="F20" s="211"/>
      <c r="G20" s="123">
        <v>110.14</v>
      </c>
      <c r="H20" s="112">
        <v>123.42</v>
      </c>
      <c r="I20" s="112">
        <v>110.9</v>
      </c>
      <c r="J20" s="112">
        <v>102.21</v>
      </c>
      <c r="K20" s="112">
        <v>106.52</v>
      </c>
      <c r="L20" s="112">
        <v>125.19</v>
      </c>
      <c r="M20" s="112">
        <v>120.76</v>
      </c>
      <c r="N20" s="112">
        <v>108.27</v>
      </c>
      <c r="O20" s="112">
        <v>104.57</v>
      </c>
      <c r="P20" s="112">
        <v>126.95</v>
      </c>
    </row>
    <row r="21" spans="1:16" ht="35.1" customHeight="1">
      <c r="A21" s="62" t="s">
        <v>38</v>
      </c>
      <c r="B21" s="102">
        <v>85.25</v>
      </c>
      <c r="C21" s="102">
        <v>90.01</v>
      </c>
      <c r="D21" s="102">
        <v>117.05</v>
      </c>
      <c r="E21" s="102">
        <v>97.84</v>
      </c>
      <c r="F21" s="211"/>
      <c r="G21" s="123">
        <v>97.69</v>
      </c>
      <c r="H21" s="112">
        <v>99.48</v>
      </c>
      <c r="I21" s="112">
        <v>96.85</v>
      </c>
      <c r="J21" s="112">
        <v>98.59</v>
      </c>
      <c r="K21" s="112">
        <v>97.86</v>
      </c>
      <c r="L21" s="112">
        <v>113.49</v>
      </c>
      <c r="M21" s="112">
        <v>139</v>
      </c>
      <c r="N21" s="112">
        <v>137.63999999999999</v>
      </c>
      <c r="O21" s="112">
        <v>108.24</v>
      </c>
      <c r="P21" s="112">
        <v>127.82</v>
      </c>
    </row>
    <row r="22" spans="1:16" ht="35.1" customHeight="1">
      <c r="A22" s="62" t="s">
        <v>39</v>
      </c>
      <c r="B22" s="102">
        <v>120.39</v>
      </c>
      <c r="C22" s="102">
        <v>77.180000000000007</v>
      </c>
      <c r="D22" s="102">
        <v>137.05000000000001</v>
      </c>
      <c r="E22" s="102">
        <v>127.12</v>
      </c>
      <c r="F22" s="211"/>
      <c r="G22" s="123">
        <v>116.75</v>
      </c>
      <c r="H22" s="112">
        <v>108.47</v>
      </c>
      <c r="I22" s="112">
        <v>152.05000000000001</v>
      </c>
      <c r="J22" s="112">
        <v>143.76</v>
      </c>
      <c r="K22" s="112">
        <v>116.32</v>
      </c>
      <c r="L22" s="112">
        <v>90.89</v>
      </c>
      <c r="M22" s="112">
        <v>106.6</v>
      </c>
      <c r="N22" s="112">
        <v>128.26</v>
      </c>
      <c r="O22" s="112">
        <v>115.01</v>
      </c>
      <c r="P22" s="112">
        <v>144.19999999999999</v>
      </c>
    </row>
    <row r="23" spans="1:16" ht="24.95" customHeight="1">
      <c r="A23" s="62" t="s">
        <v>40</v>
      </c>
      <c r="B23" s="102">
        <v>112.06</v>
      </c>
      <c r="C23" s="102">
        <v>81.45</v>
      </c>
      <c r="D23" s="102">
        <v>102.04</v>
      </c>
      <c r="E23" s="102">
        <v>107.33</v>
      </c>
      <c r="G23" s="123">
        <v>115.13</v>
      </c>
      <c r="H23" s="112">
        <v>99.28</v>
      </c>
      <c r="I23" s="112">
        <v>103.06</v>
      </c>
      <c r="J23" s="112">
        <v>77.98</v>
      </c>
      <c r="K23" s="112">
        <v>124.39</v>
      </c>
      <c r="L23" s="112">
        <v>95.43</v>
      </c>
      <c r="M23" s="112">
        <v>110.9</v>
      </c>
      <c r="N23" s="112">
        <v>108.39</v>
      </c>
      <c r="O23" s="112">
        <v>94.45</v>
      </c>
      <c r="P23" s="112">
        <v>93.86</v>
      </c>
    </row>
    <row r="24" spans="1:16" ht="35.1" customHeight="1">
      <c r="A24" s="62" t="s">
        <v>41</v>
      </c>
      <c r="B24" s="102">
        <v>130.44999999999999</v>
      </c>
      <c r="C24" s="102">
        <v>67.88</v>
      </c>
      <c r="D24" s="102">
        <v>115.49</v>
      </c>
      <c r="E24" s="102">
        <v>123.96</v>
      </c>
      <c r="G24" s="123">
        <v>85.93</v>
      </c>
      <c r="H24" s="112">
        <v>20.12</v>
      </c>
      <c r="I24" s="112">
        <v>82.64</v>
      </c>
      <c r="J24" s="112">
        <v>121.37</v>
      </c>
      <c r="K24" s="112">
        <v>127.54</v>
      </c>
      <c r="L24" s="112">
        <v>135.38</v>
      </c>
      <c r="M24" s="112">
        <v>139.88</v>
      </c>
      <c r="N24" s="112">
        <v>156.19999999999999</v>
      </c>
      <c r="O24" s="112">
        <v>52.06</v>
      </c>
      <c r="P24" s="112">
        <v>67.17</v>
      </c>
    </row>
    <row r="25" spans="1:16" ht="24.95" customHeight="1">
      <c r="A25" s="62" t="s">
        <v>42</v>
      </c>
      <c r="B25" s="102">
        <v>116.08</v>
      </c>
      <c r="C25" s="102">
        <v>63.97</v>
      </c>
      <c r="D25" s="102">
        <v>113.63</v>
      </c>
      <c r="E25" s="102">
        <v>115.11</v>
      </c>
      <c r="G25" s="123">
        <v>135.21</v>
      </c>
      <c r="H25" s="112">
        <v>145.09</v>
      </c>
      <c r="I25" s="112">
        <v>143.56</v>
      </c>
      <c r="J25" s="112">
        <v>126.3</v>
      </c>
      <c r="K25" s="112">
        <v>110.67</v>
      </c>
      <c r="L25" s="112">
        <v>130.86000000000001</v>
      </c>
      <c r="M25" s="112">
        <v>137.12</v>
      </c>
      <c r="N25" s="112">
        <v>115.81</v>
      </c>
      <c r="O25" s="112">
        <v>101.57</v>
      </c>
      <c r="P25" s="112">
        <v>111.14</v>
      </c>
    </row>
    <row r="26" spans="1:16" ht="24.95" customHeight="1">
      <c r="A26" s="62" t="s">
        <v>43</v>
      </c>
      <c r="B26" s="102">
        <v>118.12</v>
      </c>
      <c r="C26" s="102">
        <v>66.87</v>
      </c>
      <c r="D26" s="102">
        <v>114.51</v>
      </c>
      <c r="E26" s="102">
        <v>116.64</v>
      </c>
      <c r="G26" s="123">
        <v>101.16</v>
      </c>
      <c r="H26" s="112">
        <v>107.48</v>
      </c>
      <c r="I26" s="112">
        <v>106.66</v>
      </c>
      <c r="J26" s="112">
        <v>114.19</v>
      </c>
      <c r="K26" s="112">
        <v>114.12</v>
      </c>
      <c r="L26" s="112">
        <v>113.21</v>
      </c>
      <c r="M26" s="112">
        <v>104.2</v>
      </c>
      <c r="N26" s="112">
        <v>111.1</v>
      </c>
      <c r="O26" s="112">
        <v>104.24</v>
      </c>
      <c r="P26" s="112">
        <v>116.49</v>
      </c>
    </row>
    <row r="27" spans="1:16" ht="24.95" customHeight="1">
      <c r="A27" s="62" t="s">
        <v>44</v>
      </c>
      <c r="B27" s="102">
        <v>94.68</v>
      </c>
      <c r="C27" s="102">
        <v>91.9</v>
      </c>
      <c r="D27" s="102">
        <v>115.07</v>
      </c>
      <c r="E27" s="102">
        <v>103.45</v>
      </c>
      <c r="G27" s="123">
        <v>68.650000000000006</v>
      </c>
      <c r="H27" s="112">
        <v>64.290000000000006</v>
      </c>
      <c r="I27" s="112">
        <v>64.41</v>
      </c>
      <c r="J27" s="112">
        <v>89.75</v>
      </c>
      <c r="K27" s="112">
        <v>113.81</v>
      </c>
      <c r="L27" s="112">
        <v>115.2</v>
      </c>
      <c r="M27" s="112">
        <v>114.75</v>
      </c>
      <c r="N27" s="112">
        <v>94.43</v>
      </c>
      <c r="O27" s="112">
        <v>92.58</v>
      </c>
      <c r="P27" s="112">
        <v>207.56</v>
      </c>
    </row>
    <row r="28" spans="1:16" ht="24.95" customHeight="1">
      <c r="A28" s="62" t="s">
        <v>45</v>
      </c>
      <c r="B28" s="102">
        <v>65.760000000000005</v>
      </c>
      <c r="C28" s="102">
        <v>86.12</v>
      </c>
      <c r="D28" s="102">
        <v>116.12</v>
      </c>
      <c r="E28" s="102">
        <v>82.27</v>
      </c>
      <c r="G28" s="123">
        <v>98.29</v>
      </c>
      <c r="H28" s="112">
        <v>92.19</v>
      </c>
      <c r="I28" s="112">
        <v>98.28</v>
      </c>
      <c r="J28" s="112">
        <v>103.01</v>
      </c>
      <c r="K28" s="112">
        <v>105.79</v>
      </c>
      <c r="L28" s="112">
        <v>109.17</v>
      </c>
      <c r="M28" s="112">
        <v>120.81</v>
      </c>
      <c r="N28" s="112">
        <v>132.47999999999999</v>
      </c>
      <c r="O28" s="112">
        <v>104.26</v>
      </c>
      <c r="P28" s="112">
        <v>165.49</v>
      </c>
    </row>
    <row r="29" spans="1:16" ht="50.1" customHeight="1">
      <c r="A29" s="61" t="s">
        <v>46</v>
      </c>
      <c r="B29" s="101">
        <v>107.13</v>
      </c>
      <c r="C29" s="101">
        <v>95.43</v>
      </c>
      <c r="D29" s="101">
        <v>107.41</v>
      </c>
      <c r="E29" s="101">
        <v>107.26</v>
      </c>
      <c r="G29" s="124">
        <v>117.76</v>
      </c>
      <c r="H29" s="118">
        <v>118.12</v>
      </c>
      <c r="I29" s="118">
        <v>118.69</v>
      </c>
      <c r="J29" s="118">
        <v>175.18</v>
      </c>
      <c r="K29" s="118">
        <v>121.13</v>
      </c>
      <c r="L29" s="118">
        <v>115.29</v>
      </c>
      <c r="M29" s="118">
        <v>116</v>
      </c>
      <c r="N29" s="118">
        <v>111.48</v>
      </c>
      <c r="O29" s="118">
        <v>121</v>
      </c>
      <c r="P29" s="115">
        <v>102.17</v>
      </c>
    </row>
    <row r="30" spans="1:16" ht="35.1" customHeight="1">
      <c r="A30" s="62" t="s">
        <v>46</v>
      </c>
      <c r="B30" s="102">
        <v>107.13</v>
      </c>
      <c r="C30" s="102">
        <v>95.43</v>
      </c>
      <c r="D30" s="102">
        <v>107.41</v>
      </c>
      <c r="E30" s="102">
        <v>107.26</v>
      </c>
      <c r="G30" s="125">
        <v>117.76</v>
      </c>
      <c r="H30" s="119">
        <v>118.12</v>
      </c>
      <c r="I30" s="119">
        <v>118.69</v>
      </c>
      <c r="J30" s="119">
        <v>175.18</v>
      </c>
      <c r="K30" s="119">
        <v>121.13</v>
      </c>
      <c r="L30" s="119">
        <v>115.29</v>
      </c>
      <c r="M30" s="119">
        <v>116</v>
      </c>
      <c r="N30" s="119">
        <v>111.48</v>
      </c>
      <c r="O30" s="119">
        <v>121</v>
      </c>
      <c r="P30" s="112">
        <v>102.17</v>
      </c>
    </row>
    <row r="31" spans="1:16" ht="35.1" customHeight="1">
      <c r="A31" s="61" t="s">
        <v>47</v>
      </c>
      <c r="B31" s="101">
        <v>117.03</v>
      </c>
      <c r="C31" s="101">
        <v>83.37</v>
      </c>
      <c r="D31" s="101">
        <v>108.98</v>
      </c>
      <c r="E31" s="101">
        <v>113.23</v>
      </c>
      <c r="G31" s="122">
        <v>105.91</v>
      </c>
      <c r="H31" s="115">
        <v>106.37</v>
      </c>
      <c r="I31" s="115">
        <v>109.78</v>
      </c>
      <c r="J31" s="115">
        <v>106.38</v>
      </c>
      <c r="K31" s="115">
        <v>87.76</v>
      </c>
      <c r="L31" s="115">
        <v>90.3</v>
      </c>
      <c r="M31" s="115">
        <v>92.99</v>
      </c>
      <c r="N31" s="115">
        <v>90.02</v>
      </c>
      <c r="O31" s="115">
        <v>93.79</v>
      </c>
      <c r="P31" s="115">
        <v>98.1</v>
      </c>
    </row>
    <row r="32" spans="1:16" ht="24.95" customHeight="1">
      <c r="A32" s="62" t="s">
        <v>48</v>
      </c>
      <c r="B32" s="102">
        <v>106.78</v>
      </c>
      <c r="C32" s="102">
        <v>84.67</v>
      </c>
      <c r="D32" s="102">
        <v>108.44</v>
      </c>
      <c r="E32" s="102">
        <v>107.54</v>
      </c>
      <c r="G32" s="123">
        <v>115.48</v>
      </c>
      <c r="H32" s="112">
        <v>115.57</v>
      </c>
      <c r="I32" s="112">
        <v>120.51</v>
      </c>
      <c r="J32" s="112">
        <v>115.77</v>
      </c>
      <c r="K32" s="112">
        <v>108.25</v>
      </c>
      <c r="L32" s="112">
        <v>115.93</v>
      </c>
      <c r="M32" s="112">
        <v>123.69</v>
      </c>
      <c r="N32" s="112">
        <v>110.89</v>
      </c>
      <c r="O32" s="112">
        <v>112.96</v>
      </c>
      <c r="P32" s="112">
        <v>117.07</v>
      </c>
    </row>
    <row r="33" spans="1:16" ht="35.1" customHeight="1">
      <c r="A33" s="62" t="s">
        <v>49</v>
      </c>
      <c r="B33" s="102">
        <v>133.16</v>
      </c>
      <c r="C33" s="102">
        <v>81.73</v>
      </c>
      <c r="D33" s="102">
        <v>109.7</v>
      </c>
      <c r="E33" s="102">
        <v>121.47</v>
      </c>
      <c r="G33" s="123">
        <v>95.56</v>
      </c>
      <c r="H33" s="112">
        <v>96.46</v>
      </c>
      <c r="I33" s="112">
        <v>98.28</v>
      </c>
      <c r="J33" s="112">
        <v>96.46</v>
      </c>
      <c r="K33" s="112">
        <v>71.89</v>
      </c>
      <c r="L33" s="112">
        <v>72.290000000000006</v>
      </c>
      <c r="M33" s="112">
        <v>72.66</v>
      </c>
      <c r="N33" s="112">
        <v>76.06</v>
      </c>
      <c r="O33" s="112">
        <v>80.180000000000007</v>
      </c>
      <c r="P33" s="112">
        <v>84.1</v>
      </c>
    </row>
    <row r="34" spans="1:16" ht="24.95" customHeight="1">
      <c r="A34" s="63"/>
      <c r="B34" s="63"/>
      <c r="C34" s="63"/>
      <c r="D34" s="63"/>
      <c r="E34" s="63"/>
      <c r="G34" s="123"/>
      <c r="H34" s="112"/>
      <c r="I34" s="112"/>
      <c r="J34" s="112"/>
      <c r="K34" s="112"/>
    </row>
    <row r="35" spans="1:16" ht="16.5" customHeight="1">
      <c r="G35" s="123"/>
      <c r="H35" s="112"/>
      <c r="I35" s="112"/>
      <c r="J35" s="112"/>
      <c r="K35" s="112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workbookViewId="0">
      <selection activeCell="D8" sqref="D8"/>
    </sheetView>
  </sheetViews>
  <sheetFormatPr defaultRowHeight="18" customHeight="1"/>
  <cols>
    <col min="1" max="1" width="24.625" style="3" customWidth="1"/>
    <col min="2" max="2" width="10.375" style="3" customWidth="1"/>
    <col min="3" max="5" width="9.6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398" t="s">
        <v>139</v>
      </c>
      <c r="B1" s="398"/>
      <c r="C1" s="398"/>
      <c r="D1" s="398"/>
      <c r="E1" s="398"/>
      <c r="F1" s="398"/>
      <c r="G1" s="398"/>
    </row>
    <row r="2" spans="1:10" ht="24.95" customHeight="1">
      <c r="A2" s="4"/>
      <c r="B2" s="4"/>
    </row>
    <row r="3" spans="1:10" ht="60" customHeight="1">
      <c r="A3" s="67"/>
      <c r="B3" s="165" t="s">
        <v>112</v>
      </c>
      <c r="C3" s="165" t="s">
        <v>229</v>
      </c>
      <c r="D3" s="165" t="s">
        <v>230</v>
      </c>
      <c r="E3" s="165" t="s">
        <v>231</v>
      </c>
      <c r="F3" s="166" t="s">
        <v>232</v>
      </c>
      <c r="G3" s="166" t="s">
        <v>233</v>
      </c>
    </row>
    <row r="4" spans="1:10" ht="24.95" customHeight="1">
      <c r="A4" s="65" t="s">
        <v>80</v>
      </c>
      <c r="B4" s="66" t="s">
        <v>50</v>
      </c>
      <c r="C4" s="105">
        <v>29082</v>
      </c>
      <c r="D4" s="105">
        <v>27600</v>
      </c>
      <c r="E4" s="105">
        <v>56682</v>
      </c>
      <c r="F4" s="185">
        <v>127.25931390630799</v>
      </c>
      <c r="G4" s="185">
        <v>113.727929373997</v>
      </c>
      <c r="J4" s="208"/>
    </row>
    <row r="5" spans="1:10" ht="24.95" customHeight="1">
      <c r="A5" s="65" t="s">
        <v>81</v>
      </c>
      <c r="B5" s="66" t="s">
        <v>51</v>
      </c>
      <c r="C5" s="105">
        <v>6767.079999999999</v>
      </c>
      <c r="D5" s="105">
        <v>6220.72</v>
      </c>
      <c r="E5" s="105">
        <v>12987.8</v>
      </c>
      <c r="F5" s="185">
        <v>107.63608679101638</v>
      </c>
      <c r="G5" s="185">
        <v>104.61124580155128</v>
      </c>
      <c r="J5" s="208"/>
    </row>
    <row r="6" spans="1:10" ht="24.95" customHeight="1">
      <c r="A6" s="65" t="s">
        <v>113</v>
      </c>
      <c r="B6" s="66" t="s">
        <v>52</v>
      </c>
      <c r="C6" s="105">
        <v>1339.2</v>
      </c>
      <c r="D6" s="105">
        <v>1100.2</v>
      </c>
      <c r="E6" s="105">
        <v>2439.4</v>
      </c>
      <c r="F6" s="185">
        <v>125.84175084175099</v>
      </c>
      <c r="G6" s="185">
        <v>109.526563024886</v>
      </c>
      <c r="J6" s="208"/>
    </row>
    <row r="7" spans="1:10" ht="24.95" customHeight="1">
      <c r="A7" s="65" t="s">
        <v>152</v>
      </c>
      <c r="B7" s="66" t="s">
        <v>53</v>
      </c>
      <c r="C7" s="105">
        <v>7618.7</v>
      </c>
      <c r="D7" s="105">
        <v>6167.5</v>
      </c>
      <c r="E7" s="105">
        <v>13786.2</v>
      </c>
      <c r="F7" s="185">
        <v>88.205520093499999</v>
      </c>
      <c r="G7" s="185">
        <v>75.421424051503493</v>
      </c>
      <c r="J7" s="208"/>
    </row>
    <row r="8" spans="1:10" ht="24.95" customHeight="1">
      <c r="A8" s="65" t="s">
        <v>85</v>
      </c>
      <c r="B8" s="66" t="s">
        <v>67</v>
      </c>
      <c r="C8" s="105">
        <v>17464.905200000001</v>
      </c>
      <c r="D8" s="105">
        <v>13479.200800000001</v>
      </c>
      <c r="E8" s="105">
        <v>30944.106</v>
      </c>
      <c r="F8" s="185">
        <v>137.05182511273301</v>
      </c>
      <c r="G8" s="185">
        <v>127.121469182488</v>
      </c>
      <c r="J8" s="208"/>
    </row>
    <row r="9" spans="1:10" ht="24.95" customHeight="1">
      <c r="A9" s="65" t="s">
        <v>82</v>
      </c>
      <c r="B9" s="66" t="s">
        <v>54</v>
      </c>
      <c r="C9" s="105">
        <v>604</v>
      </c>
      <c r="D9" s="105">
        <v>410</v>
      </c>
      <c r="E9" s="105">
        <v>1014</v>
      </c>
      <c r="F9" s="185">
        <v>115.49295774647899</v>
      </c>
      <c r="G9" s="185">
        <v>123.960880195599</v>
      </c>
      <c r="J9" s="208"/>
    </row>
    <row r="10" spans="1:10" ht="24.95" customHeight="1">
      <c r="A10" s="65" t="s">
        <v>114</v>
      </c>
      <c r="B10" s="66" t="s">
        <v>55</v>
      </c>
      <c r="C10" s="105">
        <v>5435</v>
      </c>
      <c r="D10" s="105">
        <v>3477</v>
      </c>
      <c r="E10" s="105">
        <v>8912</v>
      </c>
      <c r="F10" s="185">
        <v>113.627450980392</v>
      </c>
      <c r="G10" s="185">
        <v>115.112374063549</v>
      </c>
      <c r="J10" s="208"/>
    </row>
    <row r="11" spans="1:10" ht="24.95" customHeight="1">
      <c r="A11" s="65" t="s">
        <v>83</v>
      </c>
      <c r="B11" s="66" t="s">
        <v>55</v>
      </c>
      <c r="C11" s="105">
        <v>152763</v>
      </c>
      <c r="D11" s="105">
        <v>102160</v>
      </c>
      <c r="E11" s="105">
        <v>254923</v>
      </c>
      <c r="F11" s="185">
        <v>114.50707044542</v>
      </c>
      <c r="G11" s="185">
        <v>116.64415594403199</v>
      </c>
      <c r="J11" s="208"/>
    </row>
    <row r="12" spans="1:10" ht="24.95" customHeight="1">
      <c r="A12" s="65" t="s">
        <v>84</v>
      </c>
      <c r="B12" s="66" t="s">
        <v>56</v>
      </c>
      <c r="C12" s="105">
        <v>554.4</v>
      </c>
      <c r="D12" s="105">
        <v>529.1</v>
      </c>
      <c r="E12" s="105">
        <v>1083.5</v>
      </c>
      <c r="F12" s="185">
        <v>107.40829537281201</v>
      </c>
      <c r="G12" s="185">
        <v>107.264117853385</v>
      </c>
      <c r="J12" s="208"/>
    </row>
    <row r="13" spans="1:10" ht="24.95" customHeight="1">
      <c r="A13" s="65" t="s">
        <v>153</v>
      </c>
      <c r="B13" s="66" t="s">
        <v>57</v>
      </c>
      <c r="C13" s="105">
        <v>2593.8000000000002</v>
      </c>
      <c r="D13" s="105">
        <v>2196.1</v>
      </c>
      <c r="E13" s="105">
        <v>4789.8999999999996</v>
      </c>
      <c r="F13" s="185">
        <v>108.440267485993</v>
      </c>
      <c r="G13" s="185">
        <v>107.535128324523</v>
      </c>
      <c r="J13" s="208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C12" sqref="C12"/>
    </sheetView>
  </sheetViews>
  <sheetFormatPr defaultColWidth="7.875" defaultRowHeight="12.75"/>
  <cols>
    <col min="1" max="1" width="34.75" style="24" customWidth="1"/>
    <col min="2" max="4" width="9.625" style="24" customWidth="1"/>
    <col min="5" max="7" width="11.625" style="24" customWidth="1"/>
    <col min="8" max="16384" width="7.875" style="24"/>
  </cols>
  <sheetData>
    <row r="1" spans="1:14" s="1" customFormat="1" ht="50.1" customHeight="1">
      <c r="A1" s="399" t="s">
        <v>140</v>
      </c>
      <c r="B1" s="399"/>
      <c r="C1" s="399"/>
      <c r="D1" s="399"/>
      <c r="E1" s="399"/>
      <c r="F1" s="399"/>
      <c r="G1" s="399"/>
    </row>
    <row r="2" spans="1:14" ht="24.95" customHeight="1">
      <c r="C2" s="400" t="s">
        <v>116</v>
      </c>
      <c r="D2" s="400"/>
      <c r="E2" s="400"/>
      <c r="F2" s="400"/>
      <c r="G2" s="400"/>
    </row>
    <row r="3" spans="1:14" ht="63.95" customHeight="1">
      <c r="A3" s="77"/>
      <c r="B3" s="110" t="s">
        <v>234</v>
      </c>
      <c r="C3" s="110" t="s">
        <v>235</v>
      </c>
      <c r="D3" s="110" t="s">
        <v>236</v>
      </c>
      <c r="E3" s="110" t="s">
        <v>237</v>
      </c>
      <c r="F3" s="110" t="s">
        <v>323</v>
      </c>
      <c r="G3" s="110" t="s">
        <v>238</v>
      </c>
    </row>
    <row r="4" spans="1:14" s="9" customFormat="1" ht="24.95" customHeight="1">
      <c r="A4" s="68" t="s">
        <v>1</v>
      </c>
      <c r="B4" s="188">
        <v>451162</v>
      </c>
      <c r="C4" s="188">
        <v>297718</v>
      </c>
      <c r="D4" s="188">
        <v>748880</v>
      </c>
      <c r="E4" s="186">
        <v>102.25517942517996</v>
      </c>
      <c r="F4" s="186">
        <v>10.794820711675742</v>
      </c>
      <c r="G4" s="186">
        <v>101.55310288340405</v>
      </c>
      <c r="J4" s="374"/>
      <c r="K4" s="56"/>
      <c r="L4" s="56"/>
      <c r="M4" s="56"/>
      <c r="N4" s="57"/>
    </row>
    <row r="5" spans="1:14" s="9" customFormat="1" ht="24.95" customHeight="1">
      <c r="A5" s="69" t="s">
        <v>86</v>
      </c>
      <c r="B5" s="188">
        <v>217013</v>
      </c>
      <c r="C5" s="188">
        <v>126207</v>
      </c>
      <c r="D5" s="188">
        <v>343220</v>
      </c>
      <c r="E5" s="186">
        <v>78.333974701143291</v>
      </c>
      <c r="F5" s="186">
        <v>7.1490747257650176</v>
      </c>
      <c r="G5" s="186">
        <v>85.136465901508402</v>
      </c>
      <c r="K5" s="56"/>
      <c r="L5" s="56"/>
      <c r="M5" s="56"/>
      <c r="N5" s="57"/>
    </row>
    <row r="6" spans="1:14" s="9" customFormat="1" ht="24.95" customHeight="1">
      <c r="A6" s="70" t="s">
        <v>58</v>
      </c>
      <c r="B6" s="189">
        <v>202380</v>
      </c>
      <c r="C6" s="190">
        <v>118302</v>
      </c>
      <c r="D6" s="189">
        <v>320682</v>
      </c>
      <c r="E6" s="187">
        <v>73.427510954975986</v>
      </c>
      <c r="F6" s="187">
        <v>9.263053420517414</v>
      </c>
      <c r="G6" s="187">
        <v>79.545866086555321</v>
      </c>
      <c r="K6" s="56"/>
      <c r="L6" s="56"/>
      <c r="M6" s="56"/>
      <c r="N6" s="57"/>
    </row>
    <row r="7" spans="1:14" s="9" customFormat="1" ht="24.95" customHeight="1">
      <c r="A7" s="71" t="s">
        <v>59</v>
      </c>
      <c r="B7" s="191">
        <v>29996</v>
      </c>
      <c r="C7" s="192">
        <v>17256</v>
      </c>
      <c r="D7" s="191">
        <v>47252</v>
      </c>
      <c r="E7" s="297">
        <v>0</v>
      </c>
      <c r="F7" s="187">
        <v>8.1680207433016427</v>
      </c>
      <c r="G7" s="297">
        <v>0</v>
      </c>
      <c r="K7" s="56"/>
      <c r="L7" s="56"/>
      <c r="M7" s="56"/>
      <c r="N7" s="57"/>
    </row>
    <row r="8" spans="1:14" s="9" customFormat="1" ht="24.95" customHeight="1">
      <c r="A8" s="73" t="s">
        <v>141</v>
      </c>
      <c r="B8" s="189">
        <v>300</v>
      </c>
      <c r="C8" s="190">
        <v>120</v>
      </c>
      <c r="D8" s="189">
        <v>420</v>
      </c>
      <c r="E8" s="297">
        <v>0</v>
      </c>
      <c r="F8" s="187">
        <v>7.8015580825999256E-2</v>
      </c>
      <c r="G8" s="297">
        <v>0</v>
      </c>
      <c r="K8" s="56"/>
      <c r="L8" s="56"/>
      <c r="M8" s="56"/>
      <c r="N8" s="57"/>
    </row>
    <row r="9" spans="1:14" s="9" customFormat="1" ht="24.95" customHeight="1">
      <c r="A9" s="72" t="s">
        <v>60</v>
      </c>
      <c r="B9" s="189">
        <v>7055</v>
      </c>
      <c r="C9" s="190">
        <v>4145</v>
      </c>
      <c r="D9" s="189">
        <v>11200</v>
      </c>
      <c r="E9" s="297">
        <v>0</v>
      </c>
      <c r="F9" s="187">
        <v>5.5721393034825875</v>
      </c>
      <c r="G9" s="297">
        <v>0</v>
      </c>
      <c r="K9" s="56"/>
      <c r="L9" s="56"/>
      <c r="M9" s="56"/>
      <c r="N9" s="57"/>
    </row>
    <row r="10" spans="1:14" s="9" customFormat="1" ht="24.95" customHeight="1">
      <c r="A10" s="73" t="s">
        <v>61</v>
      </c>
      <c r="B10" s="189">
        <v>1052</v>
      </c>
      <c r="C10" s="190">
        <v>658</v>
      </c>
      <c r="D10" s="189">
        <v>1710</v>
      </c>
      <c r="E10" s="297">
        <v>0</v>
      </c>
      <c r="F10" s="187">
        <v>7.125</v>
      </c>
      <c r="G10" s="297">
        <v>0</v>
      </c>
      <c r="K10" s="56"/>
      <c r="L10" s="56"/>
      <c r="M10" s="56"/>
      <c r="N10" s="57"/>
    </row>
    <row r="11" spans="1:14" s="9" customFormat="1" ht="24.95" customHeight="1">
      <c r="A11" s="72" t="s">
        <v>62</v>
      </c>
      <c r="B11" s="189">
        <v>6226</v>
      </c>
      <c r="C11" s="190">
        <v>2982</v>
      </c>
      <c r="D11" s="189">
        <v>9208</v>
      </c>
      <c r="E11" s="297">
        <v>0</v>
      </c>
      <c r="F11" s="187">
        <v>1.5997220291869354</v>
      </c>
      <c r="G11" s="297">
        <v>0</v>
      </c>
      <c r="K11" s="56"/>
      <c r="L11" s="56"/>
      <c r="M11" s="56"/>
      <c r="N11" s="57"/>
    </row>
    <row r="12" spans="1:14" s="9" customFormat="1" ht="24.95" customHeight="1">
      <c r="A12" s="69" t="s">
        <v>87</v>
      </c>
      <c r="B12" s="188">
        <v>214281</v>
      </c>
      <c r="C12" s="188">
        <v>157211</v>
      </c>
      <c r="D12" s="188">
        <v>371492</v>
      </c>
      <c r="E12" s="186">
        <v>131.2026906353538</v>
      </c>
      <c r="F12" s="186">
        <v>18.87873644411469</v>
      </c>
      <c r="G12" s="186">
        <v>135.16713421312113</v>
      </c>
      <c r="K12" s="56"/>
      <c r="L12" s="56"/>
      <c r="M12" s="56"/>
      <c r="N12" s="57"/>
    </row>
    <row r="13" spans="1:14" s="9" customFormat="1" ht="24.95" customHeight="1">
      <c r="A13" s="70" t="s">
        <v>63</v>
      </c>
      <c r="B13" s="189">
        <v>214281</v>
      </c>
      <c r="C13" s="190">
        <v>157211</v>
      </c>
      <c r="D13" s="189">
        <v>371492</v>
      </c>
      <c r="E13" s="187">
        <v>131.2026906353538</v>
      </c>
      <c r="F13" s="187">
        <v>18.87873644411469</v>
      </c>
      <c r="G13" s="187">
        <v>135.16713421312113</v>
      </c>
      <c r="K13" s="56"/>
      <c r="L13" s="56"/>
      <c r="M13" s="56"/>
      <c r="N13" s="57"/>
    </row>
    <row r="14" spans="1:14" s="9" customFormat="1" ht="24.95" customHeight="1">
      <c r="A14" s="71" t="s">
        <v>59</v>
      </c>
      <c r="B14" s="369">
        <v>13166</v>
      </c>
      <c r="C14" s="190">
        <v>8926</v>
      </c>
      <c r="D14" s="189">
        <v>22092</v>
      </c>
      <c r="E14" s="297">
        <v>0</v>
      </c>
      <c r="F14" s="187">
        <v>2.9347219639204019</v>
      </c>
      <c r="G14" s="187">
        <v>0</v>
      </c>
      <c r="K14" s="56"/>
      <c r="L14" s="56"/>
      <c r="M14" s="56"/>
      <c r="N14" s="57"/>
    </row>
    <row r="15" spans="1:14" s="9" customFormat="1" ht="24.95" customHeight="1">
      <c r="A15" s="72" t="s">
        <v>64</v>
      </c>
      <c r="B15" s="297">
        <v>0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K15" s="56"/>
      <c r="L15" s="56"/>
      <c r="M15" s="56"/>
      <c r="N15" s="57"/>
    </row>
    <row r="16" spans="1:14" s="9" customFormat="1" ht="24.95" customHeight="1">
      <c r="A16" s="72" t="s">
        <v>62</v>
      </c>
      <c r="B16" s="297">
        <v>0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K16" s="56"/>
      <c r="L16" s="56"/>
      <c r="M16" s="56"/>
      <c r="N16" s="57"/>
    </row>
    <row r="17" spans="1:14" s="9" customFormat="1" ht="24.95" customHeight="1">
      <c r="A17" s="69" t="s">
        <v>88</v>
      </c>
      <c r="B17" s="188">
        <v>19868</v>
      </c>
      <c r="C17" s="188">
        <v>14300</v>
      </c>
      <c r="D17" s="188">
        <v>34168</v>
      </c>
      <c r="E17" s="186">
        <v>139.99021047479198</v>
      </c>
      <c r="F17" s="186">
        <v>20.251303935514461</v>
      </c>
      <c r="G17" s="186">
        <v>57.476407556310662</v>
      </c>
      <c r="K17" s="56"/>
      <c r="L17" s="56"/>
      <c r="M17" s="56"/>
      <c r="N17" s="57"/>
    </row>
    <row r="18" spans="1:14" s="9" customFormat="1" ht="24.95" customHeight="1">
      <c r="A18" s="70" t="s">
        <v>65</v>
      </c>
      <c r="B18" s="189">
        <v>19868</v>
      </c>
      <c r="C18" s="190">
        <v>14300</v>
      </c>
      <c r="D18" s="189">
        <v>34168</v>
      </c>
      <c r="E18" s="187">
        <v>139.99021047479198</v>
      </c>
      <c r="F18" s="187">
        <v>20.251303935514461</v>
      </c>
      <c r="G18" s="187">
        <v>57.476407556310662</v>
      </c>
      <c r="K18" s="56"/>
      <c r="L18" s="56"/>
      <c r="M18" s="56"/>
      <c r="N18" s="57"/>
    </row>
    <row r="19" spans="1:14" s="9" customFormat="1" ht="24.95" customHeight="1">
      <c r="A19" s="71" t="s">
        <v>59</v>
      </c>
      <c r="B19" s="297">
        <v>0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K19" s="56"/>
      <c r="L19" s="56"/>
      <c r="M19" s="56"/>
      <c r="N19" s="57"/>
    </row>
    <row r="20" spans="1:14" s="9" customFormat="1" ht="24.95" customHeight="1">
      <c r="A20" s="72" t="s">
        <v>66</v>
      </c>
      <c r="B20" s="297">
        <v>0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K20" s="56"/>
      <c r="L20" s="56"/>
      <c r="M20" s="56"/>
      <c r="N20" s="57"/>
    </row>
    <row r="21" spans="1:14" s="9" customFormat="1" ht="24.95" customHeight="1">
      <c r="A21" s="72" t="s">
        <v>62</v>
      </c>
      <c r="B21" s="297">
        <v>0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K21" s="56"/>
      <c r="L21" s="56"/>
      <c r="M21" s="56"/>
      <c r="N21" s="57"/>
    </row>
    <row r="22" spans="1:14" s="9" customFormat="1" ht="24.95" customHeight="1">
      <c r="A22" s="74"/>
      <c r="B22" s="75"/>
      <c r="C22" s="75"/>
      <c r="D22" s="76"/>
      <c r="E22" s="25"/>
      <c r="F22" s="25"/>
      <c r="G22" s="25"/>
    </row>
    <row r="23" spans="1:14" s="9" customFormat="1" ht="20.100000000000001" customHeight="1">
      <c r="A23" s="26"/>
      <c r="B23" s="27"/>
      <c r="C23" s="27"/>
      <c r="D23" s="30"/>
      <c r="E23" s="25"/>
      <c r="F23" s="25"/>
      <c r="G23" s="25"/>
    </row>
    <row r="24" spans="1:14" s="9" customFormat="1" ht="20.100000000000001" customHeight="1">
      <c r="A24" s="28"/>
    </row>
    <row r="25" spans="1:14" s="9" customFormat="1" ht="20.100000000000001" customHeight="1"/>
    <row r="26" spans="1:14" s="9" customFormat="1" ht="20.100000000000001" customHeight="1"/>
    <row r="27" spans="1:14" s="9" customFormat="1" ht="20.100000000000001" customHeight="1"/>
    <row r="28" spans="1:14" s="9" customFormat="1" ht="20.100000000000001" customHeight="1">
      <c r="B28" s="27"/>
      <c r="C28" s="27"/>
      <c r="D28" s="30"/>
    </row>
    <row r="29" spans="1:14" s="9" customFormat="1" ht="20.100000000000001" customHeight="1">
      <c r="A29" s="28"/>
      <c r="B29" s="27"/>
      <c r="C29" s="27"/>
      <c r="D29" s="30"/>
    </row>
    <row r="30" spans="1:14" ht="20.100000000000001" customHeight="1"/>
    <row r="31" spans="1:14" ht="20.100000000000001" customHeight="1">
      <c r="A31" s="29"/>
      <c r="B31" s="31"/>
      <c r="C31" s="31"/>
      <c r="D31" s="32"/>
    </row>
    <row r="32" spans="1:14" ht="20.100000000000001" customHeight="1"/>
    <row r="33" spans="1:4" ht="20.100000000000001" customHeight="1">
      <c r="A33" s="29"/>
      <c r="B33" s="31"/>
      <c r="C33" s="31"/>
      <c r="D33" s="32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>
      <c r="B39" s="33"/>
      <c r="C39" s="33"/>
    </row>
    <row r="40" spans="1:4" ht="20.100000000000001" customHeight="1">
      <c r="B40" s="33"/>
      <c r="C40" s="33"/>
    </row>
    <row r="41" spans="1:4" ht="20.100000000000001" customHeight="1">
      <c r="B41" s="33"/>
      <c r="C41" s="33"/>
    </row>
    <row r="42" spans="1:4" ht="20.100000000000001" customHeight="1">
      <c r="B42" s="33"/>
      <c r="C42" s="33"/>
    </row>
    <row r="43" spans="1:4" ht="20.100000000000001" customHeight="1">
      <c r="B43" s="33"/>
      <c r="C43" s="33"/>
    </row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7" workbookViewId="0">
      <selection activeCell="C10" activeCellId="1" sqref="E10 C10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s="155" customFormat="1" ht="15">
      <c r="A2" s="40"/>
      <c r="B2" s="40"/>
      <c r="C2" s="40"/>
      <c r="D2" s="40"/>
      <c r="E2" s="41"/>
      <c r="F2" s="41"/>
      <c r="G2" s="401"/>
      <c r="H2" s="401"/>
    </row>
    <row r="3" spans="1:15" s="155" customFormat="1" ht="15.75" customHeight="1">
      <c r="A3" s="402"/>
      <c r="B3" s="404" t="s">
        <v>239</v>
      </c>
      <c r="C3" s="404" t="s">
        <v>240</v>
      </c>
      <c r="D3" s="404" t="s">
        <v>241</v>
      </c>
      <c r="E3" s="404" t="s">
        <v>242</v>
      </c>
      <c r="F3" s="258"/>
      <c r="G3" s="406" t="s">
        <v>243</v>
      </c>
      <c r="H3" s="406"/>
      <c r="I3" s="406"/>
      <c r="J3" s="406"/>
    </row>
    <row r="4" spans="1:15" s="156" customFormat="1" ht="63">
      <c r="A4" s="403"/>
      <c r="B4" s="405"/>
      <c r="C4" s="405"/>
      <c r="D4" s="405"/>
      <c r="E4" s="405"/>
      <c r="F4" s="259"/>
      <c r="G4" s="215" t="s">
        <v>244</v>
      </c>
      <c r="H4" s="215" t="s">
        <v>240</v>
      </c>
      <c r="I4" s="215" t="s">
        <v>245</v>
      </c>
      <c r="J4" s="215" t="s">
        <v>242</v>
      </c>
    </row>
    <row r="5" spans="1:15" s="156" customFormat="1" ht="31.5">
      <c r="A5" s="260" t="s">
        <v>246</v>
      </c>
      <c r="B5" s="261">
        <v>3</v>
      </c>
      <c r="C5" s="262">
        <v>30.2</v>
      </c>
      <c r="D5" s="261">
        <v>4</v>
      </c>
      <c r="E5" s="262">
        <v>1304.52</v>
      </c>
      <c r="F5" s="262"/>
      <c r="G5" s="375">
        <v>150</v>
      </c>
      <c r="H5" s="375">
        <v>1.3160033414283516</v>
      </c>
      <c r="I5" s="375">
        <v>400</v>
      </c>
      <c r="J5" s="375">
        <v>815.83489681050662</v>
      </c>
      <c r="K5" s="264"/>
      <c r="L5" s="264"/>
      <c r="M5" s="264"/>
      <c r="N5" s="264"/>
      <c r="O5" s="264"/>
    </row>
    <row r="6" spans="1:15" s="216" customFormat="1" ht="25.5" customHeight="1">
      <c r="A6" s="265" t="s">
        <v>247</v>
      </c>
      <c r="B6" s="261">
        <v>3</v>
      </c>
      <c r="C6" s="262">
        <v>30.2</v>
      </c>
      <c r="D6" s="261">
        <v>4</v>
      </c>
      <c r="E6" s="262">
        <v>1304.52</v>
      </c>
      <c r="F6" s="262"/>
      <c r="G6" s="375">
        <v>150</v>
      </c>
      <c r="H6" s="375">
        <v>1.3160033414283516</v>
      </c>
      <c r="I6" s="375">
        <v>400</v>
      </c>
      <c r="J6" s="375">
        <v>815.83489681050662</v>
      </c>
      <c r="K6" s="264"/>
      <c r="L6" s="156"/>
    </row>
    <row r="7" spans="1:15" s="214" customFormat="1" ht="25.5" customHeight="1">
      <c r="A7" s="266" t="s">
        <v>248</v>
      </c>
      <c r="B7" s="297">
        <v>0</v>
      </c>
      <c r="C7" s="297">
        <v>0</v>
      </c>
      <c r="D7" s="297">
        <v>0</v>
      </c>
      <c r="E7" s="297">
        <v>0</v>
      </c>
      <c r="F7" s="297"/>
      <c r="G7" s="297">
        <v>0</v>
      </c>
      <c r="H7" s="297">
        <v>0</v>
      </c>
      <c r="I7" s="297">
        <v>0</v>
      </c>
      <c r="J7" s="297">
        <v>0</v>
      </c>
      <c r="K7" s="268"/>
      <c r="L7" s="155"/>
    </row>
    <row r="8" spans="1:15" s="216" customFormat="1" ht="25.5" customHeight="1">
      <c r="A8" s="266" t="s">
        <v>249</v>
      </c>
      <c r="B8" s="263">
        <v>3</v>
      </c>
      <c r="C8" s="267">
        <v>30.2</v>
      </c>
      <c r="D8" s="263">
        <v>1</v>
      </c>
      <c r="E8" s="267">
        <v>22.88</v>
      </c>
      <c r="F8" s="267"/>
      <c r="G8" s="297">
        <v>0</v>
      </c>
      <c r="H8" s="297">
        <v>0</v>
      </c>
      <c r="I8" s="267">
        <v>100</v>
      </c>
      <c r="J8" s="267">
        <v>14.308943089430894</v>
      </c>
      <c r="K8" s="264"/>
      <c r="L8" s="156"/>
    </row>
    <row r="9" spans="1:15" s="156" customFormat="1" ht="25.5" customHeight="1">
      <c r="A9" s="269" t="s">
        <v>250</v>
      </c>
      <c r="B9" s="297">
        <v>0</v>
      </c>
      <c r="C9" s="297">
        <v>0</v>
      </c>
      <c r="D9" s="263">
        <v>3</v>
      </c>
      <c r="E9" s="267">
        <v>1281.6399999999999</v>
      </c>
      <c r="F9" s="267"/>
      <c r="G9" s="297">
        <v>0</v>
      </c>
      <c r="H9" s="297">
        <v>0</v>
      </c>
      <c r="I9" s="297">
        <v>0</v>
      </c>
      <c r="J9" s="297">
        <v>0</v>
      </c>
      <c r="K9" s="264"/>
    </row>
    <row r="10" spans="1:15" s="216" customFormat="1" ht="31.5">
      <c r="A10" s="265" t="s">
        <v>251</v>
      </c>
      <c r="B10" s="261">
        <v>4</v>
      </c>
      <c r="C10" s="262">
        <v>64</v>
      </c>
      <c r="D10" s="261">
        <v>9</v>
      </c>
      <c r="E10" s="262">
        <v>39.851291999999994</v>
      </c>
      <c r="F10" s="262"/>
      <c r="G10" s="262">
        <v>57.142857142857139</v>
      </c>
      <c r="H10" s="262">
        <v>56.842916864081083</v>
      </c>
      <c r="I10" s="262">
        <v>225</v>
      </c>
      <c r="J10" s="270">
        <v>123.93378648608224</v>
      </c>
      <c r="K10" s="264"/>
      <c r="L10" s="264"/>
      <c r="M10" s="271"/>
      <c r="N10" s="272"/>
    </row>
    <row r="11" spans="1:15" s="216" customFormat="1" ht="27" customHeight="1">
      <c r="A11" s="265" t="s">
        <v>252</v>
      </c>
      <c r="B11" s="261">
        <v>4</v>
      </c>
      <c r="C11" s="262">
        <v>64</v>
      </c>
      <c r="D11" s="261">
        <v>9</v>
      </c>
      <c r="E11" s="262">
        <v>39.851291999999994</v>
      </c>
      <c r="F11" s="267"/>
      <c r="G11" s="262">
        <v>57.142857142857139</v>
      </c>
      <c r="H11" s="262">
        <v>56.842916864081083</v>
      </c>
      <c r="I11" s="262">
        <v>225</v>
      </c>
      <c r="J11" s="262">
        <v>123.93378648608224</v>
      </c>
      <c r="K11" s="264"/>
      <c r="L11" s="222"/>
      <c r="M11" s="273"/>
      <c r="N11" s="273"/>
      <c r="O11" s="273"/>
    </row>
    <row r="12" spans="1:15" s="216" customFormat="1" ht="27" customHeight="1">
      <c r="A12" s="274" t="s">
        <v>253</v>
      </c>
      <c r="B12" s="263">
        <v>1</v>
      </c>
      <c r="C12" s="267">
        <v>61.5</v>
      </c>
      <c r="D12" s="263">
        <v>1</v>
      </c>
      <c r="E12" s="263">
        <v>4.5</v>
      </c>
      <c r="F12" s="267"/>
      <c r="G12" s="267">
        <v>100</v>
      </c>
      <c r="H12" s="267">
        <v>226.22660895031188</v>
      </c>
      <c r="I12" s="267">
        <v>100</v>
      </c>
      <c r="J12" s="275">
        <v>21.321649448487111</v>
      </c>
      <c r="K12" s="264"/>
      <c r="L12" s="156"/>
    </row>
    <row r="13" spans="1:15" s="216" customFormat="1" ht="27" customHeight="1">
      <c r="A13" s="274" t="s">
        <v>254</v>
      </c>
      <c r="B13" s="263">
        <v>1</v>
      </c>
      <c r="C13" s="267">
        <v>0.5</v>
      </c>
      <c r="D13" s="263">
        <v>7</v>
      </c>
      <c r="E13" s="267">
        <v>28.951291999999999</v>
      </c>
      <c r="F13" s="267"/>
      <c r="G13" s="267">
        <v>33.333333333333336</v>
      </c>
      <c r="H13" s="267">
        <v>1.6356757365758621</v>
      </c>
      <c r="I13" s="267">
        <v>233.33333333333334</v>
      </c>
      <c r="J13" s="275">
        <v>262.00264253393664</v>
      </c>
      <c r="K13" s="264"/>
      <c r="L13" s="156"/>
    </row>
    <row r="14" spans="1:15" s="216" customFormat="1" ht="27" customHeight="1">
      <c r="A14" s="274" t="s">
        <v>255</v>
      </c>
      <c r="B14" s="263">
        <v>1</v>
      </c>
      <c r="C14" s="267">
        <v>1</v>
      </c>
      <c r="D14" s="297">
        <v>0</v>
      </c>
      <c r="E14" s="297">
        <v>0</v>
      </c>
      <c r="F14" s="267"/>
      <c r="G14" s="267">
        <v>50</v>
      </c>
      <c r="H14" s="267">
        <v>1.8574431685543491</v>
      </c>
      <c r="I14" s="297">
        <v>0</v>
      </c>
      <c r="J14" s="297">
        <v>0</v>
      </c>
      <c r="K14" s="264"/>
      <c r="L14" s="156"/>
    </row>
    <row r="15" spans="1:15" s="216" customFormat="1" ht="27" customHeight="1">
      <c r="A15" s="274" t="s">
        <v>256</v>
      </c>
      <c r="B15" s="297">
        <v>0</v>
      </c>
      <c r="C15" s="297">
        <v>0</v>
      </c>
      <c r="D15" s="297">
        <v>0</v>
      </c>
      <c r="E15" s="297">
        <v>0</v>
      </c>
      <c r="F15" s="297"/>
      <c r="G15" s="297">
        <v>0</v>
      </c>
      <c r="H15" s="297">
        <v>0</v>
      </c>
      <c r="I15" s="297">
        <v>0</v>
      </c>
      <c r="J15" s="297">
        <v>0</v>
      </c>
      <c r="K15" s="264"/>
      <c r="L15" s="156"/>
    </row>
    <row r="16" spans="1:15" s="216" customFormat="1" ht="27" customHeight="1">
      <c r="A16" s="274" t="s">
        <v>257</v>
      </c>
      <c r="B16" s="263">
        <v>1</v>
      </c>
      <c r="C16" s="263">
        <v>1</v>
      </c>
      <c r="D16" s="263">
        <v>1</v>
      </c>
      <c r="E16" s="263">
        <v>6.4</v>
      </c>
      <c r="F16" s="263"/>
      <c r="G16" s="267">
        <v>100</v>
      </c>
      <c r="H16" s="267">
        <v>100</v>
      </c>
      <c r="I16" s="297">
        <v>0</v>
      </c>
      <c r="J16" s="297">
        <v>0</v>
      </c>
      <c r="K16" s="264"/>
      <c r="L16" s="156"/>
    </row>
    <row r="17" spans="1:15" s="216" customFormat="1" ht="27" customHeight="1">
      <c r="A17" s="265" t="s">
        <v>247</v>
      </c>
      <c r="B17" s="261">
        <v>4</v>
      </c>
      <c r="C17" s="262">
        <v>64</v>
      </c>
      <c r="D17" s="261">
        <v>9</v>
      </c>
      <c r="E17" s="262">
        <v>39.851292000000001</v>
      </c>
      <c r="F17" s="267"/>
      <c r="G17" s="262">
        <v>57.142857142857139</v>
      </c>
      <c r="H17" s="262">
        <v>56.842916864081083</v>
      </c>
      <c r="I17" s="262">
        <v>225</v>
      </c>
      <c r="J17" s="262">
        <v>123.93378648608227</v>
      </c>
      <c r="K17" s="264"/>
      <c r="L17" s="276"/>
      <c r="M17" s="273"/>
      <c r="N17" s="273"/>
      <c r="O17" s="273"/>
    </row>
    <row r="18" spans="1:15" s="277" customFormat="1" ht="27" customHeight="1">
      <c r="A18" s="266" t="s">
        <v>248</v>
      </c>
      <c r="B18" s="297">
        <v>0</v>
      </c>
      <c r="C18" s="297">
        <v>0</v>
      </c>
      <c r="D18" s="297">
        <v>0</v>
      </c>
      <c r="E18" s="297">
        <v>0</v>
      </c>
      <c r="F18" s="297"/>
      <c r="G18" s="297">
        <v>0</v>
      </c>
      <c r="H18" s="297">
        <v>0</v>
      </c>
      <c r="I18" s="297">
        <v>0</v>
      </c>
      <c r="J18" s="297">
        <v>0</v>
      </c>
      <c r="K18" s="264"/>
      <c r="L18" s="156"/>
    </row>
    <row r="19" spans="1:15" s="214" customFormat="1" ht="27" customHeight="1">
      <c r="A19" s="266" t="s">
        <v>258</v>
      </c>
      <c r="B19" s="263">
        <v>4</v>
      </c>
      <c r="C19" s="267">
        <v>64</v>
      </c>
      <c r="D19" s="263">
        <v>9</v>
      </c>
      <c r="E19" s="267">
        <v>39.851292000000001</v>
      </c>
      <c r="F19" s="267"/>
      <c r="G19" s="267">
        <v>57.142857142857139</v>
      </c>
      <c r="H19" s="267">
        <v>56.842916864081083</v>
      </c>
      <c r="I19" s="267">
        <v>225</v>
      </c>
      <c r="J19" s="275">
        <v>123.93378648608227</v>
      </c>
      <c r="K19" s="264"/>
      <c r="L19" s="278"/>
      <c r="M19" s="279"/>
      <c r="N19" s="279"/>
      <c r="O19" s="279"/>
    </row>
    <row r="20" spans="1:15" s="287" customFormat="1" ht="47.25">
      <c r="A20" s="280" t="s">
        <v>259</v>
      </c>
      <c r="B20" s="281">
        <v>1</v>
      </c>
      <c r="C20" s="282">
        <v>0.5</v>
      </c>
      <c r="D20" s="281">
        <v>7</v>
      </c>
      <c r="E20" s="282">
        <v>28.951291999999999</v>
      </c>
      <c r="F20" s="282"/>
      <c r="G20" s="282">
        <v>33.333333333333336</v>
      </c>
      <c r="H20" s="282">
        <v>1.5995594941117977</v>
      </c>
      <c r="I20" s="282">
        <v>233.33333333333334</v>
      </c>
      <c r="J20" s="283">
        <v>262.00264253393664</v>
      </c>
      <c r="K20" s="284"/>
      <c r="L20" s="285"/>
      <c r="M20" s="286"/>
      <c r="N20" s="286"/>
      <c r="O20" s="286"/>
    </row>
    <row r="21" spans="1:15" s="214" customFormat="1" ht="25.5" customHeight="1">
      <c r="A21" s="266" t="s">
        <v>250</v>
      </c>
      <c r="B21" s="297">
        <v>0</v>
      </c>
      <c r="C21" s="297">
        <v>0</v>
      </c>
      <c r="D21" s="297">
        <v>0</v>
      </c>
      <c r="E21" s="297">
        <v>0</v>
      </c>
      <c r="F21" s="297"/>
      <c r="G21" s="297">
        <v>0</v>
      </c>
      <c r="H21" s="297">
        <v>0</v>
      </c>
      <c r="I21" s="297">
        <v>0</v>
      </c>
      <c r="J21" s="297">
        <v>0</v>
      </c>
    </row>
    <row r="22" spans="1:15" s="214" customFormat="1"/>
    <row r="23" spans="1:15" s="287" customFormat="1" ht="19.5" customHeight="1">
      <c r="A23" s="288" t="s">
        <v>327</v>
      </c>
    </row>
    <row r="24" spans="1:15" s="214" customFormat="1"/>
    <row r="25" spans="1:15" s="287" customFormat="1"/>
    <row r="26" spans="1:15" s="287" customFormat="1"/>
    <row r="27" spans="1:15" s="287" customFormat="1"/>
    <row r="28" spans="1:15" s="287" customFormat="1"/>
    <row r="29" spans="1:15" s="287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26" sqref="B26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customWidth="1"/>
    <col min="7" max="7" width="12.125" customWidth="1"/>
    <col min="9" max="9" width="12.5" customWidth="1"/>
  </cols>
  <sheetData>
    <row r="1" spans="1:14" s="1" customFormat="1" ht="43.5" customHeight="1">
      <c r="A1" s="407" t="s">
        <v>283</v>
      </c>
      <c r="B1" s="407"/>
      <c r="C1" s="407"/>
      <c r="D1" s="407"/>
      <c r="E1" s="407"/>
      <c r="F1" s="407"/>
      <c r="G1" s="407"/>
    </row>
    <row r="2" spans="1:14" s="156" customFormat="1" ht="16.5">
      <c r="A2" s="289"/>
      <c r="B2" s="289"/>
      <c r="C2" s="289"/>
      <c r="D2" s="289"/>
      <c r="E2" s="289"/>
      <c r="F2" s="290"/>
      <c r="G2" s="290"/>
    </row>
    <row r="3" spans="1:14" s="216" customFormat="1" ht="37.5" customHeight="1">
      <c r="A3" s="408"/>
      <c r="B3" s="410" t="s">
        <v>285</v>
      </c>
      <c r="C3" s="410"/>
      <c r="D3" s="410" t="s">
        <v>286</v>
      </c>
      <c r="E3" s="410"/>
      <c r="F3" s="410" t="s">
        <v>328</v>
      </c>
      <c r="G3" s="410"/>
    </row>
    <row r="4" spans="1:14" s="214" customFormat="1" ht="47.25">
      <c r="A4" s="409"/>
      <c r="B4" s="291" t="s">
        <v>261</v>
      </c>
      <c r="C4" s="292" t="s">
        <v>262</v>
      </c>
      <c r="D4" s="291" t="s">
        <v>261</v>
      </c>
      <c r="E4" s="292" t="s">
        <v>262</v>
      </c>
      <c r="F4" s="291" t="s">
        <v>261</v>
      </c>
      <c r="G4" s="292" t="s">
        <v>263</v>
      </c>
    </row>
    <row r="5" spans="1:14" s="214" customFormat="1" ht="31.5">
      <c r="A5" s="293" t="s">
        <v>264</v>
      </c>
      <c r="B5" s="294">
        <v>145</v>
      </c>
      <c r="C5" s="294">
        <v>2267.9615226659998</v>
      </c>
      <c r="D5" s="294">
        <v>138</v>
      </c>
      <c r="E5" s="294">
        <v>1482.328</v>
      </c>
      <c r="F5" s="368">
        <f>B5/D5%</f>
        <v>105.07246376811595</v>
      </c>
      <c r="G5" s="368">
        <f>C5/E5%</f>
        <v>152.9999785921874</v>
      </c>
      <c r="I5" s="376"/>
      <c r="J5" s="295"/>
    </row>
    <row r="6" spans="1:14" s="214" customFormat="1">
      <c r="A6" s="296" t="s">
        <v>247</v>
      </c>
      <c r="B6" s="297">
        <v>0</v>
      </c>
      <c r="C6" s="297">
        <v>0</v>
      </c>
      <c r="D6" s="297">
        <v>0</v>
      </c>
      <c r="E6" s="297">
        <v>0</v>
      </c>
      <c r="F6" s="297">
        <v>0</v>
      </c>
      <c r="G6" s="297">
        <v>0</v>
      </c>
      <c r="I6" s="295"/>
      <c r="J6" s="295"/>
      <c r="M6" s="298"/>
      <c r="N6" s="298"/>
    </row>
    <row r="7" spans="1:14" s="277" customFormat="1">
      <c r="A7" s="266" t="s">
        <v>265</v>
      </c>
      <c r="B7" s="263">
        <v>1</v>
      </c>
      <c r="C7" s="263">
        <v>50</v>
      </c>
      <c r="D7" s="263">
        <v>1</v>
      </c>
      <c r="E7" s="263">
        <v>10</v>
      </c>
      <c r="F7" s="367">
        <f t="shared" ref="F7:F27" si="0">B7/D7%</f>
        <v>100</v>
      </c>
      <c r="G7" s="367">
        <f t="shared" ref="G7:G21" si="1">C7/E7%</f>
        <v>500</v>
      </c>
      <c r="I7" s="299"/>
      <c r="J7" s="300"/>
      <c r="K7" s="301"/>
    </row>
    <row r="8" spans="1:14" s="277" customFormat="1">
      <c r="A8" s="266" t="s">
        <v>0</v>
      </c>
      <c r="B8" s="297">
        <v>0</v>
      </c>
      <c r="C8" s="297">
        <v>0</v>
      </c>
      <c r="D8" s="297">
        <v>0</v>
      </c>
      <c r="E8" s="297">
        <v>0</v>
      </c>
      <c r="F8" s="297">
        <v>0</v>
      </c>
      <c r="G8" s="297">
        <v>0</v>
      </c>
      <c r="I8" s="299"/>
      <c r="J8" s="300"/>
      <c r="K8" s="301"/>
    </row>
    <row r="9" spans="1:14" s="214" customFormat="1">
      <c r="A9" s="266" t="s">
        <v>258</v>
      </c>
      <c r="B9" s="263">
        <v>27</v>
      </c>
      <c r="C9" s="263">
        <v>207.677866666</v>
      </c>
      <c r="D9" s="263">
        <v>24</v>
      </c>
      <c r="E9" s="263">
        <v>509.02300000000002</v>
      </c>
      <c r="F9" s="367">
        <f t="shared" si="0"/>
        <v>112.5</v>
      </c>
      <c r="G9" s="367">
        <f t="shared" si="1"/>
        <v>40.799309002933072</v>
      </c>
      <c r="I9" s="299"/>
      <c r="J9" s="300"/>
      <c r="K9" s="301"/>
    </row>
    <row r="10" spans="1:14" s="214" customFormat="1" ht="47.25">
      <c r="A10" s="266" t="s">
        <v>266</v>
      </c>
      <c r="B10" s="297">
        <v>0</v>
      </c>
      <c r="C10" s="297">
        <v>0</v>
      </c>
      <c r="D10" s="263">
        <v>1</v>
      </c>
      <c r="E10" s="263">
        <v>5</v>
      </c>
      <c r="F10" s="297">
        <v>0</v>
      </c>
      <c r="G10" s="297">
        <v>0</v>
      </c>
      <c r="I10" s="299"/>
      <c r="J10" s="300"/>
      <c r="K10" s="301"/>
    </row>
    <row r="11" spans="1:14" s="214" customFormat="1" ht="31.5">
      <c r="A11" s="302" t="s">
        <v>47</v>
      </c>
      <c r="B11" s="263">
        <v>2</v>
      </c>
      <c r="C11" s="263">
        <v>2.2999999999999998</v>
      </c>
      <c r="D11" s="297">
        <v>0</v>
      </c>
      <c r="E11" s="297">
        <v>0</v>
      </c>
      <c r="F11" s="297">
        <v>0</v>
      </c>
      <c r="G11" s="297">
        <v>0</v>
      </c>
      <c r="I11" s="299"/>
      <c r="J11" s="300"/>
      <c r="K11" s="301"/>
    </row>
    <row r="12" spans="1:14" s="214" customFormat="1">
      <c r="A12" s="266" t="s">
        <v>267</v>
      </c>
      <c r="B12" s="263">
        <v>21</v>
      </c>
      <c r="C12" s="263">
        <v>381.9</v>
      </c>
      <c r="D12" s="263">
        <v>29</v>
      </c>
      <c r="E12" s="263">
        <v>303.25599999999997</v>
      </c>
      <c r="F12" s="367">
        <f t="shared" si="0"/>
        <v>72.413793103448285</v>
      </c>
      <c r="G12" s="367">
        <f t="shared" si="1"/>
        <v>125.93320494895403</v>
      </c>
      <c r="I12" s="299"/>
      <c r="J12" s="300"/>
      <c r="K12" s="301"/>
    </row>
    <row r="13" spans="1:14" s="214" customFormat="1" ht="50.25" customHeight="1">
      <c r="A13" s="302" t="s">
        <v>268</v>
      </c>
      <c r="B13" s="263">
        <v>46</v>
      </c>
      <c r="C13" s="263">
        <v>389.93365599999998</v>
      </c>
      <c r="D13" s="263">
        <v>56</v>
      </c>
      <c r="E13" s="263">
        <v>471.149</v>
      </c>
      <c r="F13" s="367">
        <f t="shared" si="0"/>
        <v>82.142857142857139</v>
      </c>
      <c r="G13" s="367">
        <f t="shared" si="1"/>
        <v>82.76228029774019</v>
      </c>
      <c r="I13" s="299"/>
      <c r="J13" s="300"/>
      <c r="K13" s="301"/>
    </row>
    <row r="14" spans="1:14" s="214" customFormat="1">
      <c r="A14" s="266" t="s">
        <v>269</v>
      </c>
      <c r="B14" s="263">
        <v>6</v>
      </c>
      <c r="C14" s="263">
        <v>31.8</v>
      </c>
      <c r="D14" s="263">
        <v>3</v>
      </c>
      <c r="E14" s="263">
        <v>28.5</v>
      </c>
      <c r="F14" s="367">
        <f t="shared" si="0"/>
        <v>200</v>
      </c>
      <c r="G14" s="367">
        <f t="shared" si="1"/>
        <v>111.57894736842107</v>
      </c>
      <c r="I14" s="299"/>
      <c r="J14" s="300"/>
      <c r="K14" s="301"/>
    </row>
    <row r="15" spans="1:14" s="214" customFormat="1">
      <c r="A15" s="266" t="s">
        <v>270</v>
      </c>
      <c r="B15" s="263">
        <v>9</v>
      </c>
      <c r="C15" s="263">
        <v>264.2</v>
      </c>
      <c r="D15" s="263">
        <v>2</v>
      </c>
      <c r="E15" s="263">
        <v>2</v>
      </c>
      <c r="F15" s="367">
        <f t="shared" si="0"/>
        <v>450</v>
      </c>
      <c r="G15" s="367">
        <f t="shared" si="1"/>
        <v>13210</v>
      </c>
      <c r="I15" s="299"/>
      <c r="J15" s="300"/>
      <c r="K15" s="301"/>
    </row>
    <row r="16" spans="1:14" s="214" customFormat="1">
      <c r="A16" s="274" t="s">
        <v>271</v>
      </c>
      <c r="B16" s="263">
        <v>2</v>
      </c>
      <c r="C16" s="263">
        <v>2</v>
      </c>
      <c r="D16" s="297">
        <v>0</v>
      </c>
      <c r="E16" s="297">
        <v>0</v>
      </c>
      <c r="F16" s="297">
        <v>0</v>
      </c>
      <c r="G16" s="297">
        <v>0</v>
      </c>
      <c r="I16" s="299"/>
      <c r="J16" s="300"/>
      <c r="K16" s="301"/>
    </row>
    <row r="17" spans="1:13" s="214" customFormat="1" ht="31.5">
      <c r="A17" s="274" t="s">
        <v>272</v>
      </c>
      <c r="B17" s="263">
        <v>2</v>
      </c>
      <c r="C17" s="263">
        <v>2</v>
      </c>
      <c r="D17" s="297">
        <v>0</v>
      </c>
      <c r="E17" s="297">
        <v>0</v>
      </c>
      <c r="F17" s="297">
        <v>0</v>
      </c>
      <c r="G17" s="297">
        <v>0</v>
      </c>
      <c r="I17" s="299"/>
      <c r="J17" s="300"/>
      <c r="K17" s="301"/>
    </row>
    <row r="18" spans="1:13" s="214" customFormat="1">
      <c r="A18" s="266" t="s">
        <v>273</v>
      </c>
      <c r="B18" s="263">
        <v>9</v>
      </c>
      <c r="C18" s="263">
        <v>869.9</v>
      </c>
      <c r="D18" s="263">
        <v>5</v>
      </c>
      <c r="E18" s="263">
        <v>97.8</v>
      </c>
      <c r="F18" s="367">
        <f t="shared" si="0"/>
        <v>180</v>
      </c>
      <c r="G18" s="367">
        <f t="shared" si="1"/>
        <v>889.46830265848666</v>
      </c>
      <c r="I18" s="299"/>
      <c r="J18" s="300"/>
      <c r="K18" s="301"/>
    </row>
    <row r="19" spans="1:13" s="214" customFormat="1" ht="31.5">
      <c r="A19" s="274" t="s">
        <v>274</v>
      </c>
      <c r="B19" s="263">
        <v>11</v>
      </c>
      <c r="C19" s="263">
        <v>40.9</v>
      </c>
      <c r="D19" s="263">
        <v>10</v>
      </c>
      <c r="E19" s="263">
        <v>33.299999999999997</v>
      </c>
      <c r="F19" s="367">
        <f t="shared" si="0"/>
        <v>110</v>
      </c>
      <c r="G19" s="367">
        <f t="shared" si="1"/>
        <v>122.82282282282283</v>
      </c>
      <c r="I19" s="299"/>
      <c r="J19" s="300"/>
      <c r="K19" s="301"/>
    </row>
    <row r="20" spans="1:13" s="214" customFormat="1" ht="31.5">
      <c r="A20" s="274" t="s">
        <v>275</v>
      </c>
      <c r="B20" s="263">
        <v>5</v>
      </c>
      <c r="C20" s="263">
        <v>22</v>
      </c>
      <c r="D20" s="263">
        <v>6</v>
      </c>
      <c r="E20" s="263">
        <v>19.3</v>
      </c>
      <c r="F20" s="367">
        <f t="shared" si="0"/>
        <v>83.333333333333343</v>
      </c>
      <c r="G20" s="367">
        <f t="shared" si="1"/>
        <v>113.98963730569947</v>
      </c>
      <c r="I20" s="299"/>
      <c r="J20" s="300"/>
      <c r="K20" s="301"/>
    </row>
    <row r="21" spans="1:13" s="214" customFormat="1">
      <c r="A21" s="274" t="s">
        <v>276</v>
      </c>
      <c r="B21" s="263">
        <v>3</v>
      </c>
      <c r="C21" s="263">
        <v>3.1</v>
      </c>
      <c r="D21" s="263">
        <v>1</v>
      </c>
      <c r="E21" s="263">
        <v>3</v>
      </c>
      <c r="F21" s="367">
        <f t="shared" si="0"/>
        <v>300</v>
      </c>
      <c r="G21" s="367">
        <f t="shared" si="1"/>
        <v>103.33333333333334</v>
      </c>
      <c r="I21" s="299"/>
      <c r="J21" s="300"/>
      <c r="K21" s="301"/>
    </row>
    <row r="22" spans="1:13" s="214" customFormat="1">
      <c r="A22" s="303" t="s">
        <v>277</v>
      </c>
      <c r="B22" s="263">
        <v>1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I22" s="299"/>
      <c r="J22" s="300"/>
      <c r="K22" s="301"/>
    </row>
    <row r="23" spans="1:13" s="214" customFormat="1">
      <c r="A23" s="304" t="s">
        <v>278</v>
      </c>
      <c r="B23" s="297">
        <v>0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I23" s="299"/>
      <c r="J23" s="300"/>
      <c r="K23" s="301"/>
    </row>
    <row r="24" spans="1:13" s="214" customFormat="1">
      <c r="A24" s="304" t="s">
        <v>279</v>
      </c>
      <c r="B24" s="297">
        <v>0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I24" s="299"/>
      <c r="J24" s="300"/>
    </row>
    <row r="25" spans="1:13" s="216" customFormat="1" ht="31.5">
      <c r="A25" s="305" t="s">
        <v>280</v>
      </c>
      <c r="B25" s="261">
        <v>279</v>
      </c>
      <c r="C25" s="297">
        <v>0</v>
      </c>
      <c r="D25" s="261">
        <v>194</v>
      </c>
      <c r="E25" s="297">
        <v>0</v>
      </c>
      <c r="F25" s="368">
        <f t="shared" si="0"/>
        <v>143.81443298969072</v>
      </c>
      <c r="G25" s="297">
        <v>0</v>
      </c>
      <c r="I25" s="306">
        <f>B25+B26</f>
        <v>294</v>
      </c>
      <c r="J25" s="306"/>
      <c r="K25" s="306"/>
      <c r="L25" s="306"/>
      <c r="M25" s="307"/>
    </row>
    <row r="26" spans="1:13" s="216" customFormat="1" ht="31.5">
      <c r="A26" s="305" t="s">
        <v>281</v>
      </c>
      <c r="B26" s="261">
        <v>15</v>
      </c>
      <c r="C26" s="297">
        <v>0</v>
      </c>
      <c r="D26" s="261">
        <v>18</v>
      </c>
      <c r="E26" s="297">
        <v>0</v>
      </c>
      <c r="F26" s="368">
        <f t="shared" si="0"/>
        <v>83.333333333333343</v>
      </c>
      <c r="G26" s="297">
        <v>0</v>
      </c>
      <c r="I26" s="306">
        <f>D25+D26</f>
        <v>212</v>
      </c>
      <c r="J26" s="307"/>
    </row>
    <row r="27" spans="1:13" s="308" customFormat="1" ht="31.5">
      <c r="A27" s="305" t="s">
        <v>282</v>
      </c>
      <c r="B27" s="261">
        <v>176</v>
      </c>
      <c r="C27" s="297">
        <v>0</v>
      </c>
      <c r="D27" s="261">
        <v>167</v>
      </c>
      <c r="E27" s="297">
        <v>0</v>
      </c>
      <c r="F27" s="368">
        <f t="shared" si="0"/>
        <v>105.38922155688623</v>
      </c>
      <c r="G27" s="297">
        <v>0</v>
      </c>
      <c r="I27" s="309">
        <f>I25/I26%</f>
        <v>138.67924528301887</v>
      </c>
      <c r="J27" s="310"/>
      <c r="K27" s="310"/>
      <c r="L27" s="310"/>
      <c r="M27" s="310"/>
    </row>
    <row r="28" spans="1:13">
      <c r="C28" s="311"/>
    </row>
    <row r="29" spans="1:13">
      <c r="A29" s="288" t="s">
        <v>287</v>
      </c>
      <c r="B29" s="312"/>
      <c r="C29" s="312"/>
      <c r="D29" s="312"/>
      <c r="E29" s="312"/>
      <c r="F29" s="312"/>
      <c r="G29" s="312"/>
    </row>
  </sheetData>
  <mergeCells count="5">
    <mergeCell ref="A1:G1"/>
    <mergeCell ref="A3:A4"/>
    <mergeCell ref="B3:C3"/>
    <mergeCell ref="D3:E3"/>
    <mergeCell ref="F3:G3"/>
  </mergeCells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H11" sqref="H11"/>
    </sheetView>
  </sheetViews>
  <sheetFormatPr defaultRowHeight="15.75"/>
  <cols>
    <col min="1" max="1" width="1.875" style="214" customWidth="1"/>
    <col min="2" max="2" width="22.5" style="214" customWidth="1"/>
    <col min="3" max="3" width="12.375" style="214" customWidth="1"/>
    <col min="4" max="4" width="12.875" style="214" customWidth="1"/>
    <col min="5" max="5" width="13" style="214" customWidth="1"/>
    <col min="6" max="6" width="11.625" style="214" customWidth="1"/>
    <col min="7" max="7" width="11.25" style="214" customWidth="1"/>
    <col min="8" max="8" width="9" style="214"/>
    <col min="9" max="9" width="9.375" style="214" bestFit="1" customWidth="1"/>
    <col min="10" max="11" width="9" style="214"/>
    <col min="12" max="12" width="10.125" style="214" bestFit="1" customWidth="1"/>
    <col min="13" max="16384" width="9" style="214"/>
  </cols>
  <sheetData>
    <row r="1" spans="1:12" ht="48" customHeight="1">
      <c r="A1" s="413" t="s">
        <v>338</v>
      </c>
      <c r="B1" s="414"/>
      <c r="C1" s="414"/>
      <c r="D1" s="414"/>
      <c r="E1" s="414"/>
      <c r="F1" s="414"/>
      <c r="G1" s="414"/>
    </row>
    <row r="2" spans="1:12">
      <c r="A2" s="415"/>
      <c r="B2" s="415"/>
      <c r="C2" s="415"/>
      <c r="D2" s="415"/>
      <c r="E2" s="415"/>
      <c r="F2" s="415"/>
      <c r="G2" s="415"/>
    </row>
    <row r="3" spans="1:12">
      <c r="A3" s="313"/>
      <c r="B3" s="78"/>
      <c r="C3" s="78"/>
      <c r="D3" s="78"/>
      <c r="E3" s="78"/>
      <c r="F3" s="314"/>
      <c r="G3" s="314"/>
    </row>
    <row r="4" spans="1:12">
      <c r="A4" s="315"/>
      <c r="B4" s="315"/>
      <c r="G4" s="221" t="s">
        <v>116</v>
      </c>
    </row>
    <row r="5" spans="1:12" ht="16.5" customHeight="1">
      <c r="A5" s="316"/>
      <c r="B5" s="316"/>
      <c r="C5" s="317" t="s">
        <v>201</v>
      </c>
      <c r="D5" s="317" t="s">
        <v>288</v>
      </c>
      <c r="E5" s="317" t="s">
        <v>304</v>
      </c>
      <c r="F5" s="318" t="s">
        <v>300</v>
      </c>
      <c r="G5" s="318" t="s">
        <v>301</v>
      </c>
    </row>
    <row r="6" spans="1:12" ht="16.5" customHeight="1">
      <c r="A6" s="316"/>
      <c r="B6" s="316"/>
      <c r="C6" s="319" t="s">
        <v>289</v>
      </c>
      <c r="D6" s="319" t="s">
        <v>299</v>
      </c>
      <c r="E6" s="319" t="s">
        <v>301</v>
      </c>
      <c r="F6" s="320" t="s">
        <v>290</v>
      </c>
      <c r="G6" s="320" t="s">
        <v>290</v>
      </c>
    </row>
    <row r="7" spans="1:12" ht="16.5" customHeight="1">
      <c r="A7" s="316"/>
      <c r="B7" s="316"/>
      <c r="C7" s="319" t="s">
        <v>291</v>
      </c>
      <c r="D7" s="319" t="s">
        <v>291</v>
      </c>
      <c r="E7" s="319" t="s">
        <v>303</v>
      </c>
      <c r="F7" s="320" t="s">
        <v>292</v>
      </c>
      <c r="G7" s="320" t="s">
        <v>292</v>
      </c>
    </row>
    <row r="8" spans="1:12" ht="16.5" customHeight="1">
      <c r="A8" s="316"/>
      <c r="B8" s="316"/>
      <c r="C8" s="321">
        <v>2022</v>
      </c>
      <c r="D8" s="321">
        <v>2022</v>
      </c>
      <c r="E8" s="321">
        <v>2022</v>
      </c>
      <c r="F8" s="322" t="s">
        <v>293</v>
      </c>
      <c r="G8" s="322" t="s">
        <v>293</v>
      </c>
    </row>
    <row r="9" spans="1:12" ht="16.5" customHeight="1">
      <c r="A9" s="316"/>
      <c r="B9" s="316"/>
      <c r="C9" s="323"/>
      <c r="D9" s="323"/>
      <c r="E9" s="323"/>
      <c r="F9" s="324" t="s">
        <v>294</v>
      </c>
      <c r="G9" s="324" t="s">
        <v>294</v>
      </c>
    </row>
    <row r="10" spans="1:12">
      <c r="A10" s="325"/>
      <c r="B10" s="316"/>
      <c r="C10" s="326"/>
      <c r="D10" s="326"/>
      <c r="E10" s="316"/>
      <c r="F10" s="322"/>
      <c r="G10" s="322"/>
    </row>
    <row r="11" spans="1:12" ht="27" customHeight="1">
      <c r="A11" s="412" t="s">
        <v>1</v>
      </c>
      <c r="B11" s="412"/>
      <c r="C11" s="327">
        <v>5554171.3757572398</v>
      </c>
      <c r="D11" s="327">
        <v>4271030.7646399997</v>
      </c>
      <c r="E11" s="327">
        <v>9825202.1403972395</v>
      </c>
      <c r="F11" s="328">
        <v>92.078440880687836</v>
      </c>
      <c r="G11" s="328">
        <v>100.06102263089591</v>
      </c>
      <c r="I11" s="329">
        <f>F11-100</f>
        <v>-7.9215591193121639</v>
      </c>
      <c r="J11" s="330">
        <f>D11/C11%</f>
        <v>76.897713010479436</v>
      </c>
      <c r="K11" s="330">
        <f>J11-100</f>
        <v>-23.102286989520564</v>
      </c>
    </row>
    <row r="12" spans="1:12" ht="27" customHeight="1">
      <c r="A12" s="325"/>
      <c r="B12" s="316" t="s">
        <v>295</v>
      </c>
      <c r="C12" s="331">
        <v>4935916.65575724</v>
      </c>
      <c r="D12" s="331">
        <v>3861045.9846399999</v>
      </c>
      <c r="E12" s="316">
        <v>8796962.6403972395</v>
      </c>
      <c r="F12" s="332">
        <v>92.822365510745072</v>
      </c>
      <c r="G12" s="332">
        <v>99.896283669826431</v>
      </c>
      <c r="I12" s="329">
        <f t="shared" ref="I12:I15" si="0">F12-100</f>
        <v>-7.1776344892549275</v>
      </c>
      <c r="J12" s="330">
        <f t="shared" ref="J12:J15" si="1">D12/C12%</f>
        <v>78.223484185789204</v>
      </c>
      <c r="K12" s="330">
        <f t="shared" ref="K12:K15" si="2">J12-100</f>
        <v>-21.776515814210796</v>
      </c>
    </row>
    <row r="13" spans="1:12" ht="27" customHeight="1">
      <c r="A13" s="333"/>
      <c r="B13" s="334" t="s">
        <v>296</v>
      </c>
      <c r="C13" s="331">
        <v>407029</v>
      </c>
      <c r="D13" s="331">
        <v>251470.89</v>
      </c>
      <c r="E13" s="316">
        <v>658499.89</v>
      </c>
      <c r="F13" s="332">
        <v>91.531763924812239</v>
      </c>
      <c r="G13" s="332">
        <v>112.1721523429249</v>
      </c>
      <c r="I13" s="329">
        <f t="shared" si="0"/>
        <v>-8.468236075187761</v>
      </c>
      <c r="J13" s="330">
        <f t="shared" si="1"/>
        <v>61.782057298128642</v>
      </c>
      <c r="K13" s="330">
        <f t="shared" si="2"/>
        <v>-38.217942701871358</v>
      </c>
      <c r="L13" s="335"/>
    </row>
    <row r="14" spans="1:12" ht="27" customHeight="1">
      <c r="A14" s="325"/>
      <c r="B14" s="316" t="s">
        <v>297</v>
      </c>
      <c r="C14" s="336">
        <v>0</v>
      </c>
      <c r="D14" s="336">
        <v>2350</v>
      </c>
      <c r="E14" s="316">
        <v>2350</v>
      </c>
      <c r="F14" s="336">
        <v>33.989991032427895</v>
      </c>
      <c r="G14" s="332">
        <v>16.459233630066464</v>
      </c>
      <c r="I14" s="329">
        <f t="shared" si="0"/>
        <v>-66.010008967572105</v>
      </c>
      <c r="J14" s="330" t="e">
        <f t="shared" si="1"/>
        <v>#DIV/0!</v>
      </c>
      <c r="K14" s="330" t="e">
        <f t="shared" si="2"/>
        <v>#DIV/0!</v>
      </c>
    </row>
    <row r="15" spans="1:12" ht="27" customHeight="1">
      <c r="A15" s="325"/>
      <c r="B15" s="316" t="s">
        <v>298</v>
      </c>
      <c r="C15" s="331">
        <v>211225.72000000003</v>
      </c>
      <c r="D15" s="331">
        <v>156163.89000000001</v>
      </c>
      <c r="E15" s="316">
        <v>367389.61000000004</v>
      </c>
      <c r="F15" s="332">
        <v>79.185594219433355</v>
      </c>
      <c r="G15" s="332">
        <v>89.217168841103231</v>
      </c>
      <c r="I15" s="329">
        <f t="shared" si="0"/>
        <v>-20.814405780566645</v>
      </c>
      <c r="J15" s="330">
        <f t="shared" si="1"/>
        <v>73.932232305800625</v>
      </c>
      <c r="K15" s="330">
        <f t="shared" si="2"/>
        <v>-26.067767694199375</v>
      </c>
    </row>
    <row r="16" spans="1:12" ht="27" customHeight="1">
      <c r="A16" s="325"/>
      <c r="B16" s="316"/>
      <c r="C16" s="331"/>
      <c r="D16" s="331"/>
      <c r="E16" s="316"/>
      <c r="F16" s="332"/>
      <c r="G16" s="332"/>
      <c r="I16" s="329"/>
      <c r="J16" s="330"/>
    </row>
    <row r="17" spans="1:9" s="337" customFormat="1" ht="26.25" customHeight="1">
      <c r="A17" s="411" t="s">
        <v>302</v>
      </c>
      <c r="B17" s="411"/>
      <c r="C17" s="411"/>
      <c r="D17" s="411"/>
      <c r="E17" s="411"/>
      <c r="F17" s="411"/>
      <c r="G17" s="411"/>
    </row>
    <row r="18" spans="1:9" ht="30.75" customHeight="1">
      <c r="A18" s="412" t="s">
        <v>1</v>
      </c>
      <c r="B18" s="412"/>
      <c r="C18" s="338">
        <v>100</v>
      </c>
      <c r="D18" s="338">
        <v>100</v>
      </c>
      <c r="E18" s="338">
        <v>100</v>
      </c>
      <c r="F18" s="336">
        <v>0</v>
      </c>
      <c r="G18" s="336">
        <v>0</v>
      </c>
      <c r="H18" s="335"/>
      <c r="I18" s="329"/>
    </row>
    <row r="19" spans="1:9" ht="27.75" customHeight="1">
      <c r="A19" s="325"/>
      <c r="B19" s="316" t="s">
        <v>295</v>
      </c>
      <c r="C19" s="329">
        <f>C12/$C$11%</f>
        <v>88.868641635752397</v>
      </c>
      <c r="D19" s="329">
        <f>D12/$D$11%</f>
        <v>90.400800120798081</v>
      </c>
      <c r="E19" s="329">
        <f>E12/$E$11%</f>
        <v>89.53467332980054</v>
      </c>
      <c r="F19" s="336">
        <v>0</v>
      </c>
      <c r="G19" s="336">
        <v>0</v>
      </c>
      <c r="H19" s="335"/>
    </row>
    <row r="20" spans="1:9" ht="27.75" customHeight="1">
      <c r="A20" s="333"/>
      <c r="B20" s="334" t="s">
        <v>296</v>
      </c>
      <c r="C20" s="329">
        <f t="shared" ref="C20:C22" si="3">C13/$C$11%</f>
        <v>7.3283478751950977</v>
      </c>
      <c r="D20" s="329">
        <f t="shared" ref="D20:D22" si="4">D13/$D$11%</f>
        <v>5.8878267064226169</v>
      </c>
      <c r="E20" s="329">
        <f t="shared" ref="E20:E22" si="5">E13/$E$11%</f>
        <v>6.702151066109022</v>
      </c>
      <c r="F20" s="336">
        <v>0</v>
      </c>
      <c r="G20" s="336">
        <v>0</v>
      </c>
    </row>
    <row r="21" spans="1:9" ht="27.75" customHeight="1">
      <c r="A21" s="325"/>
      <c r="B21" s="316" t="s">
        <v>297</v>
      </c>
      <c r="C21" s="329">
        <f t="shared" si="3"/>
        <v>0</v>
      </c>
      <c r="D21" s="329">
        <f t="shared" si="4"/>
        <v>5.5021846703978937E-2</v>
      </c>
      <c r="E21" s="329">
        <f t="shared" si="5"/>
        <v>2.391808297091166E-2</v>
      </c>
      <c r="F21" s="336">
        <v>0</v>
      </c>
      <c r="G21" s="336">
        <v>0</v>
      </c>
    </row>
    <row r="22" spans="1:9" ht="27.75" customHeight="1">
      <c r="A22" s="325"/>
      <c r="B22" s="316" t="s">
        <v>298</v>
      </c>
      <c r="C22" s="329">
        <f t="shared" si="3"/>
        <v>3.8030104890525118</v>
      </c>
      <c r="D22" s="329">
        <f t="shared" si="4"/>
        <v>3.656351326075332</v>
      </c>
      <c r="E22" s="329">
        <f t="shared" si="5"/>
        <v>3.739257521119522</v>
      </c>
      <c r="F22" s="336">
        <v>0</v>
      </c>
      <c r="G22" s="336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G15" sqref="G15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50" customFormat="1" ht="50.1" customHeight="1">
      <c r="A1" s="396" t="s">
        <v>305</v>
      </c>
      <c r="B1" s="396"/>
      <c r="C1" s="396"/>
      <c r="D1" s="396"/>
      <c r="E1" s="396"/>
      <c r="F1" s="396"/>
    </row>
    <row r="2" spans="1:12" ht="24.95" customHeight="1">
      <c r="C2" s="418" t="s">
        <v>116</v>
      </c>
      <c r="D2" s="418"/>
      <c r="E2" s="418"/>
      <c r="F2" s="418"/>
    </row>
    <row r="3" spans="1:12" s="22" customFormat="1" ht="32.1" customHeight="1">
      <c r="A3" s="419"/>
      <c r="B3" s="416" t="s">
        <v>234</v>
      </c>
      <c r="C3" s="416" t="s">
        <v>235</v>
      </c>
      <c r="D3" s="416" t="s">
        <v>236</v>
      </c>
      <c r="E3" s="416" t="s">
        <v>237</v>
      </c>
      <c r="F3" s="416" t="s">
        <v>238</v>
      </c>
    </row>
    <row r="4" spans="1:12" s="22" customFormat="1" ht="32.1" customHeight="1">
      <c r="A4" s="420"/>
      <c r="B4" s="417"/>
      <c r="C4" s="417"/>
      <c r="D4" s="417"/>
      <c r="E4" s="417"/>
      <c r="F4" s="417"/>
      <c r="H4" s="129"/>
      <c r="I4" s="130"/>
    </row>
    <row r="5" spans="1:12" s="49" customFormat="1" ht="24.95" customHeight="1">
      <c r="A5" s="78" t="s">
        <v>1</v>
      </c>
      <c r="B5" s="171">
        <v>4935916.65575724</v>
      </c>
      <c r="C5" s="171">
        <v>3861045.9846399999</v>
      </c>
      <c r="D5" s="171">
        <v>8796962.6403972395</v>
      </c>
      <c r="E5" s="169">
        <v>92.822365510745087</v>
      </c>
      <c r="F5" s="176">
        <v>99.896283669826445</v>
      </c>
      <c r="G5" s="443">
        <f>E5-100</f>
        <v>-7.1776344892549133</v>
      </c>
      <c r="H5" s="443">
        <f>F5-100</f>
        <v>-0.10371633017355464</v>
      </c>
      <c r="I5" s="207"/>
      <c r="K5" s="170"/>
      <c r="L5" s="170"/>
    </row>
    <row r="6" spans="1:12" s="21" customFormat="1" ht="24.95" customHeight="1">
      <c r="A6" s="79" t="s">
        <v>21</v>
      </c>
      <c r="B6" s="173"/>
      <c r="C6" s="173"/>
      <c r="D6" s="104"/>
      <c r="E6" s="175"/>
      <c r="F6" s="174"/>
      <c r="G6" s="443">
        <f t="shared" ref="G6:H18" si="0">E6-100</f>
        <v>-100</v>
      </c>
      <c r="H6" s="443">
        <f t="shared" si="0"/>
        <v>-100</v>
      </c>
    </row>
    <row r="7" spans="1:12" s="21" customFormat="1" ht="24.95" customHeight="1">
      <c r="A7" s="151" t="s">
        <v>68</v>
      </c>
      <c r="B7" s="172">
        <v>1270421.6889945799</v>
      </c>
      <c r="C7" s="172">
        <v>950117</v>
      </c>
      <c r="D7" s="172">
        <v>2220538.6889945799</v>
      </c>
      <c r="E7" s="168">
        <v>98.282614198351055</v>
      </c>
      <c r="F7" s="177">
        <v>112.93671117622563</v>
      </c>
      <c r="G7" s="443">
        <f t="shared" si="0"/>
        <v>-1.7173858016489447</v>
      </c>
      <c r="H7" s="443">
        <f t="shared" si="0"/>
        <v>12.936711176225629</v>
      </c>
      <c r="I7" s="128"/>
    </row>
    <row r="8" spans="1:12" s="22" customFormat="1" ht="24.95" customHeight="1">
      <c r="A8" s="151" t="s">
        <v>69</v>
      </c>
      <c r="B8" s="172">
        <v>190466</v>
      </c>
      <c r="C8" s="172">
        <v>169652.60592</v>
      </c>
      <c r="D8" s="172">
        <v>360118.60592</v>
      </c>
      <c r="E8" s="168">
        <v>96.31532461427625</v>
      </c>
      <c r="F8" s="177">
        <v>97.773535480511327</v>
      </c>
      <c r="G8" s="443">
        <f t="shared" si="0"/>
        <v>-3.6846753857237502</v>
      </c>
      <c r="H8" s="443">
        <f t="shared" si="0"/>
        <v>-2.2264645194886725</v>
      </c>
    </row>
    <row r="9" spans="1:12" s="23" customFormat="1" ht="35.1" customHeight="1">
      <c r="A9" s="152" t="s">
        <v>151</v>
      </c>
      <c r="B9" s="172">
        <v>386717</v>
      </c>
      <c r="C9" s="172">
        <v>332576</v>
      </c>
      <c r="D9" s="172">
        <v>719293</v>
      </c>
      <c r="E9" s="168">
        <v>98.67561595859479</v>
      </c>
      <c r="F9" s="177">
        <v>103.1691140823697</v>
      </c>
      <c r="G9" s="443">
        <f t="shared" si="0"/>
        <v>-1.3243840414052102</v>
      </c>
      <c r="H9" s="443">
        <f t="shared" si="0"/>
        <v>3.1691140823697026</v>
      </c>
    </row>
    <row r="10" spans="1:12" s="22" customFormat="1" ht="24.95" customHeight="1">
      <c r="A10" s="151" t="s">
        <v>70</v>
      </c>
      <c r="B10" s="172">
        <v>36137.990434259998</v>
      </c>
      <c r="C10" s="172">
        <v>27973.286080000002</v>
      </c>
      <c r="D10" s="172">
        <v>64111.276514259996</v>
      </c>
      <c r="E10" s="168">
        <v>90.536051836076822</v>
      </c>
      <c r="F10" s="177">
        <v>99.673167625537332</v>
      </c>
      <c r="G10" s="443">
        <f t="shared" si="0"/>
        <v>-9.4639481639231775</v>
      </c>
      <c r="H10" s="443">
        <f t="shared" si="0"/>
        <v>-0.32683237446266844</v>
      </c>
    </row>
    <row r="11" spans="1:12" s="22" customFormat="1" ht="24.95" customHeight="1">
      <c r="A11" s="151" t="s">
        <v>71</v>
      </c>
      <c r="B11" s="172">
        <v>1790210.9763284</v>
      </c>
      <c r="C11" s="172">
        <v>1260500.0926399999</v>
      </c>
      <c r="D11" s="172">
        <v>3050711.0689683999</v>
      </c>
      <c r="E11" s="168">
        <v>94.154094996208812</v>
      </c>
      <c r="F11" s="177">
        <v>103.28784983755592</v>
      </c>
      <c r="G11" s="443">
        <f t="shared" si="0"/>
        <v>-5.8459050037911879</v>
      </c>
      <c r="H11" s="443">
        <f t="shared" si="0"/>
        <v>3.2878498375559246</v>
      </c>
    </row>
    <row r="12" spans="1:12" ht="24.95" customHeight="1">
      <c r="A12" s="151" t="s">
        <v>72</v>
      </c>
      <c r="B12" s="172">
        <v>154107</v>
      </c>
      <c r="C12" s="172">
        <v>142039</v>
      </c>
      <c r="D12" s="172">
        <v>296146</v>
      </c>
      <c r="E12" s="168">
        <v>88.102592730430459</v>
      </c>
      <c r="F12" s="177">
        <v>82.373982654361171</v>
      </c>
      <c r="G12" s="443">
        <f t="shared" si="0"/>
        <v>-11.897407269569541</v>
      </c>
      <c r="H12" s="443">
        <f t="shared" si="0"/>
        <v>-17.626017345638829</v>
      </c>
    </row>
    <row r="13" spans="1:12" ht="35.1" customHeight="1">
      <c r="A13" s="152" t="s">
        <v>73</v>
      </c>
      <c r="B13" s="172">
        <v>221652</v>
      </c>
      <c r="C13" s="172">
        <v>195306</v>
      </c>
      <c r="D13" s="172">
        <v>416958</v>
      </c>
      <c r="E13" s="168">
        <v>83.012888491995867</v>
      </c>
      <c r="F13" s="177">
        <v>86.204878984689543</v>
      </c>
      <c r="G13" s="443">
        <f t="shared" si="0"/>
        <v>-16.987111508004133</v>
      </c>
      <c r="H13" s="443">
        <f t="shared" si="0"/>
        <v>-13.795121015310457</v>
      </c>
    </row>
    <row r="14" spans="1:12" ht="24.95" customHeight="1">
      <c r="A14" s="151" t="s">
        <v>74</v>
      </c>
      <c r="B14" s="172">
        <v>239084</v>
      </c>
      <c r="C14" s="172">
        <v>226144</v>
      </c>
      <c r="D14" s="172">
        <v>465228</v>
      </c>
      <c r="E14" s="168">
        <v>73.741638832793612</v>
      </c>
      <c r="F14" s="177">
        <v>72.305942034391435</v>
      </c>
      <c r="G14" s="443">
        <f t="shared" si="0"/>
        <v>-26.258361167206388</v>
      </c>
      <c r="H14" s="443">
        <f t="shared" si="0"/>
        <v>-27.694057965608565</v>
      </c>
    </row>
    <row r="15" spans="1:12" ht="24.95" customHeight="1">
      <c r="A15" s="151" t="s">
        <v>75</v>
      </c>
      <c r="B15" s="172">
        <v>40173</v>
      </c>
      <c r="C15" s="172">
        <v>34059</v>
      </c>
      <c r="D15" s="172">
        <v>74232</v>
      </c>
      <c r="E15" s="168">
        <v>93.598766636528765</v>
      </c>
      <c r="F15" s="177">
        <v>100.9140887117385</v>
      </c>
      <c r="G15" s="443">
        <f t="shared" si="0"/>
        <v>-6.4012333634712348</v>
      </c>
      <c r="H15" s="443">
        <f t="shared" si="0"/>
        <v>0.91408871173850059</v>
      </c>
    </row>
    <row r="16" spans="1:12" ht="24.95" customHeight="1">
      <c r="A16" s="152" t="s">
        <v>76</v>
      </c>
      <c r="B16" s="172">
        <v>34511</v>
      </c>
      <c r="C16" s="172">
        <v>31483</v>
      </c>
      <c r="D16" s="172">
        <v>65994</v>
      </c>
      <c r="E16" s="168">
        <v>67.933281546694289</v>
      </c>
      <c r="F16" s="177">
        <v>72.105677199423099</v>
      </c>
      <c r="G16" s="443">
        <f t="shared" si="0"/>
        <v>-32.066718453305711</v>
      </c>
      <c r="H16" s="443">
        <f t="shared" si="0"/>
        <v>-27.894322800576901</v>
      </c>
    </row>
    <row r="17" spans="1:8" ht="24.95" customHeight="1">
      <c r="A17" s="153" t="s">
        <v>77</v>
      </c>
      <c r="B17" s="172">
        <v>515527</v>
      </c>
      <c r="C17" s="172">
        <v>439289</v>
      </c>
      <c r="D17" s="172">
        <v>954816</v>
      </c>
      <c r="E17" s="168">
        <v>95.685797698212113</v>
      </c>
      <c r="F17" s="177">
        <v>98.37935403517055</v>
      </c>
      <c r="G17" s="443">
        <f t="shared" si="0"/>
        <v>-4.314202301787887</v>
      </c>
      <c r="H17" s="443">
        <f t="shared" si="0"/>
        <v>-1.6206459648294498</v>
      </c>
    </row>
    <row r="18" spans="1:8" ht="35.1" customHeight="1">
      <c r="A18" s="154" t="s">
        <v>78</v>
      </c>
      <c r="B18" s="172">
        <v>56909</v>
      </c>
      <c r="C18" s="172">
        <v>51907</v>
      </c>
      <c r="D18" s="172">
        <v>108816</v>
      </c>
      <c r="E18" s="168">
        <v>79.789408961647837</v>
      </c>
      <c r="F18" s="177">
        <v>81.063624843837658</v>
      </c>
      <c r="G18" s="443">
        <f t="shared" si="0"/>
        <v>-20.210591038352163</v>
      </c>
      <c r="H18" s="443">
        <f t="shared" si="0"/>
        <v>-18.936375156162342</v>
      </c>
    </row>
    <row r="19" spans="1:8" ht="24.95" customHeight="1">
      <c r="A19" s="22"/>
      <c r="B19" s="22"/>
      <c r="C19" s="22"/>
      <c r="D19" s="22"/>
    </row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SheetLayoutView="100" workbookViewId="0">
      <selection activeCell="G11" sqref="G11:H11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399" t="s">
        <v>306</v>
      </c>
      <c r="B1" s="399"/>
      <c r="C1" s="399"/>
      <c r="D1" s="399"/>
      <c r="E1" s="399"/>
      <c r="F1" s="399"/>
    </row>
    <row r="2" spans="1:14" s="1" customFormat="1" ht="24.95" customHeight="1">
      <c r="A2" s="399" t="s">
        <v>142</v>
      </c>
      <c r="B2" s="399"/>
      <c r="C2" s="399"/>
      <c r="D2" s="399"/>
      <c r="E2" s="399"/>
      <c r="F2" s="399"/>
    </row>
    <row r="3" spans="1:14" ht="24.95" customHeight="1">
      <c r="A3" s="421" t="s">
        <v>116</v>
      </c>
      <c r="B3" s="421"/>
      <c r="C3" s="421"/>
      <c r="D3" s="421"/>
      <c r="E3" s="421"/>
      <c r="F3" s="421"/>
    </row>
    <row r="4" spans="1:14" s="45" customFormat="1" ht="32.1" customHeight="1">
      <c r="A4" s="419"/>
      <c r="B4" s="416" t="s">
        <v>234</v>
      </c>
      <c r="C4" s="416" t="s">
        <v>235</v>
      </c>
      <c r="D4" s="416" t="s">
        <v>236</v>
      </c>
      <c r="E4" s="416" t="s">
        <v>237</v>
      </c>
      <c r="F4" s="416" t="s">
        <v>238</v>
      </c>
      <c r="I4" s="55"/>
    </row>
    <row r="5" spans="1:14" s="45" customFormat="1" ht="32.1" customHeight="1">
      <c r="A5" s="420"/>
      <c r="B5" s="417"/>
      <c r="C5" s="417"/>
      <c r="D5" s="417"/>
      <c r="E5" s="417"/>
      <c r="F5" s="417"/>
      <c r="M5" s="52"/>
      <c r="N5" s="52"/>
    </row>
    <row r="6" spans="1:14" s="46" customFormat="1" ht="24.95" customHeight="1">
      <c r="A6" s="163" t="s">
        <v>89</v>
      </c>
      <c r="B6" s="100">
        <v>407029</v>
      </c>
      <c r="C6" s="100">
        <v>251470.89</v>
      </c>
      <c r="D6" s="179">
        <v>658499.89</v>
      </c>
      <c r="E6" s="181">
        <v>91.531763924812239</v>
      </c>
      <c r="F6" s="183">
        <v>112.1721523429249</v>
      </c>
      <c r="G6" s="47"/>
      <c r="H6" s="55"/>
      <c r="I6" s="55"/>
      <c r="J6" s="55"/>
      <c r="K6" s="54"/>
      <c r="L6" s="210"/>
      <c r="M6" s="47"/>
      <c r="N6" s="210"/>
    </row>
    <row r="7" spans="1:14" s="46" customFormat="1" ht="24.95" customHeight="1">
      <c r="A7" s="162" t="s">
        <v>143</v>
      </c>
      <c r="B7" s="164">
        <v>26312</v>
      </c>
      <c r="C7" s="164">
        <v>20861</v>
      </c>
      <c r="D7" s="180">
        <v>47173</v>
      </c>
      <c r="E7" s="182">
        <v>92.511208574836914</v>
      </c>
      <c r="F7" s="184">
        <v>96.794116802160232</v>
      </c>
      <c r="G7" s="52"/>
      <c r="H7" s="52"/>
      <c r="I7" s="55"/>
      <c r="J7" s="55"/>
      <c r="K7" s="54"/>
    </row>
    <row r="8" spans="1:14" s="45" customFormat="1" ht="24.95" customHeight="1">
      <c r="A8" s="162" t="s">
        <v>144</v>
      </c>
      <c r="B8" s="164">
        <v>380717</v>
      </c>
      <c r="C8" s="164">
        <v>230609.89</v>
      </c>
      <c r="D8" s="180">
        <v>611326.89</v>
      </c>
      <c r="E8" s="182">
        <v>91.444185156620208</v>
      </c>
      <c r="F8" s="184">
        <v>113.56439224638062</v>
      </c>
      <c r="G8" s="52"/>
      <c r="H8" s="52"/>
      <c r="I8" s="55"/>
      <c r="J8" s="55"/>
      <c r="K8" s="54"/>
    </row>
    <row r="9" spans="1:14" s="48" customFormat="1" ht="24.95" customHeight="1">
      <c r="A9" s="163" t="s">
        <v>90</v>
      </c>
      <c r="B9" s="81">
        <v>0</v>
      </c>
      <c r="C9" s="81">
        <v>2350</v>
      </c>
      <c r="D9" s="178">
        <v>2350</v>
      </c>
      <c r="E9" s="181">
        <v>33.989991032427895</v>
      </c>
      <c r="F9" s="183">
        <v>16.459233630066468</v>
      </c>
      <c r="G9" s="47"/>
      <c r="H9" s="47"/>
      <c r="I9" s="55"/>
      <c r="J9" s="55"/>
      <c r="K9" s="54"/>
      <c r="L9" s="209"/>
      <c r="N9" s="210"/>
    </row>
    <row r="10" spans="1:14" s="48" customFormat="1" ht="24.95" customHeight="1">
      <c r="A10" s="163" t="s">
        <v>91</v>
      </c>
      <c r="B10" s="81">
        <v>211225.72000000003</v>
      </c>
      <c r="C10" s="81">
        <v>156163.89000000001</v>
      </c>
      <c r="D10" s="178">
        <v>367389.61000000004</v>
      </c>
      <c r="E10" s="181">
        <v>79.185594219433369</v>
      </c>
      <c r="F10" s="183">
        <v>89.217168841103231</v>
      </c>
      <c r="G10" s="444"/>
      <c r="H10" s="47"/>
      <c r="I10" s="55"/>
      <c r="J10" s="55"/>
      <c r="K10" s="54"/>
    </row>
    <row r="11" spans="1:14" ht="24.95" customHeight="1">
      <c r="B11" s="80"/>
      <c r="C11" s="80"/>
      <c r="D11" s="80"/>
      <c r="G11" s="374"/>
      <c r="H11" s="445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2022-02-24T02:37:02Z</cp:lastPrinted>
  <dcterms:created xsi:type="dcterms:W3CDTF">2018-08-01T13:07:17Z</dcterms:created>
  <dcterms:modified xsi:type="dcterms:W3CDTF">2022-02-24T02:51:02Z</dcterms:modified>
</cp:coreProperties>
</file>