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hành\Vụ Tổng hợp\Bao cao Tong hop KTXH\Bao cao tong hop nam 2023\Loi van\"/>
    </mc:Choice>
  </mc:AlternateContent>
  <xr:revisionPtr revIDLastSave="0" documentId="13_ncr:1_{A312C59C-D5FE-41F4-8C2E-6824C9605A4A}" xr6:coauthVersionLast="47" xr6:coauthVersionMax="47" xr10:uidLastSave="{00000000-0000-0000-0000-000000000000}"/>
  <bookViews>
    <workbookView xWindow="-120" yWindow="-120" windowWidth="20730" windowHeight="11040" tabRatio="870" firstSheet="20" activeTab="28" xr2:uid="{00000000-000D-0000-FFFF-FFFF00000000}"/>
  </bookViews>
  <sheets>
    <sheet name="1.GRDP" sheetId="67" r:id="rId1"/>
    <sheet name="2.Nong nghiep" sheetId="62" r:id="rId2"/>
    <sheet name="3. SP chan nuoi" sheetId="69" r:id="rId3"/>
    <sheet name="4.Lam nghiep" sheetId="70" r:id="rId4"/>
    <sheet name="5.Thủy sản" sheetId="71" r:id="rId5"/>
    <sheet name="6.IIPthang" sheetId="55" r:id="rId6"/>
    <sheet name="7.IIPquy" sheetId="56" r:id="rId7"/>
    <sheet name="8.SPCNthang" sheetId="57" r:id="rId8"/>
    <sheet name="9.SPCNquy" sheetId="58" r:id="rId9"/>
    <sheet name="10.Doanh nghiep" sheetId="75" r:id="rId10"/>
    <sheet name="11.Tong muc" sheetId="74" r:id="rId11"/>
    <sheet name="12.DTBLthang" sheetId="21" r:id="rId12"/>
    <sheet name="13.DTBLquy" sheetId="48" r:id="rId13"/>
    <sheet name="14.DTLuutruthang" sheetId="49" r:id="rId14"/>
    <sheet name="15.DTluutruquy" sheetId="50" r:id="rId15"/>
    <sheet name="16.DT van tai" sheetId="52" r:id="rId16"/>
    <sheet name="17. DT Vtai quy" sheetId="53" r:id="rId17"/>
    <sheet name="18.Vantaithang" sheetId="47" r:id="rId18"/>
    <sheet name="19.Vantaiquy" sheetId="33" r:id="rId19"/>
    <sheet name="20. Nhap khau" sheetId="77" r:id="rId20"/>
    <sheet name="21. Xuatkhau" sheetId="78" r:id="rId21"/>
    <sheet name="22.Thu NS" sheetId="73" r:id="rId22"/>
    <sheet name="23. Chi NS" sheetId="72" r:id="rId23"/>
    <sheet name="24.VĐTTXH" sheetId="59" r:id="rId24"/>
    <sheet name="25.VonNSNNthang" sheetId="60" r:id="rId25"/>
    <sheet name="26.VonNSNNquy" sheetId="61" r:id="rId26"/>
    <sheet name="27.Thu hut dau tu" sheetId="76" r:id="rId27"/>
    <sheet name="28.CPI" sheetId="26" r:id="rId28"/>
    <sheet name="29.XHMT" sheetId="39" r:id="rId29"/>
  </sheets>
  <definedNames>
    <definedName name="_________h1" localSheetId="0" hidden="1">{"'TDTGT (theo Dphuong)'!$A$4:$F$75"}</definedName>
    <definedName name="_________h1" localSheetId="11" hidden="1">{"'TDTGT (theo Dphuong)'!$A$4:$F$75"}</definedName>
    <definedName name="_________h1" localSheetId="12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1" hidden="1">{"'TDTGT (theo Dphuong)'!$A$4:$F$75"}</definedName>
    <definedName name="_________h1" localSheetId="21" hidden="1">{"'TDTGT (theo Dphuong)'!$A$4:$F$75"}</definedName>
    <definedName name="_________h1" localSheetId="23" hidden="1">{"'TDTGT (theo Dphuong)'!$A$4:$F$75"}</definedName>
    <definedName name="_________h1" localSheetId="24" hidden="1">{"'TDTGT (theo Dphuong)'!$A$4:$F$75"}</definedName>
    <definedName name="_________h1" localSheetId="25" hidden="1">{"'TDTGT (theo Dphuong)'!$A$4:$F$75"}</definedName>
    <definedName name="_________h1" localSheetId="27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11" hidden="1">{"'TDTGT (theo Dphuong)'!$A$4:$F$75"}</definedName>
    <definedName name="________h1" localSheetId="12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1" hidden="1">{"'TDTGT (theo Dphuong)'!$A$4:$F$75"}</definedName>
    <definedName name="________h1" localSheetId="21" hidden="1">{"'TDTGT (theo Dphuong)'!$A$4:$F$75"}</definedName>
    <definedName name="________h1" localSheetId="23" hidden="1">{"'TDTGT (theo Dphuong)'!$A$4:$F$75"}</definedName>
    <definedName name="________h1" localSheetId="24" hidden="1">{"'TDTGT (theo Dphuong)'!$A$4:$F$75"}</definedName>
    <definedName name="________h1" localSheetId="25" hidden="1">{"'TDTGT (theo Dphuong)'!$A$4:$F$75"}</definedName>
    <definedName name="________h1" localSheetId="27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11" hidden="1">{"'TDTGT (theo Dphuong)'!$A$4:$F$75"}</definedName>
    <definedName name="_______h1" localSheetId="12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1" hidden="1">{"'TDTGT (theo Dphuong)'!$A$4:$F$75"}</definedName>
    <definedName name="_______h1" localSheetId="21" hidden="1">{"'TDTGT (theo Dphuong)'!$A$4:$F$75"}</definedName>
    <definedName name="_______h1" localSheetId="23" hidden="1">{"'TDTGT (theo Dphuong)'!$A$4:$F$75"}</definedName>
    <definedName name="_______h1" localSheetId="24" hidden="1">{"'TDTGT (theo Dphuong)'!$A$4:$F$75"}</definedName>
    <definedName name="_______h1" localSheetId="25" hidden="1">{"'TDTGT (theo Dphuong)'!$A$4:$F$75"}</definedName>
    <definedName name="_______h1" localSheetId="27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11" hidden="1">{#N/A,#N/A,FALSE,"Chung"}</definedName>
    <definedName name="______B5" localSheetId="12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1" hidden="1">{#N/A,#N/A,FALSE,"Chung"}</definedName>
    <definedName name="______B5" localSheetId="21" hidden="1">{#N/A,#N/A,FALSE,"Chung"}</definedName>
    <definedName name="______B5" localSheetId="23" hidden="1">{#N/A,#N/A,FALSE,"Chung"}</definedName>
    <definedName name="______B5" localSheetId="24" hidden="1">{#N/A,#N/A,FALSE,"Chung"}</definedName>
    <definedName name="______B5" localSheetId="25" hidden="1">{#N/A,#N/A,FALSE,"Chung"}</definedName>
    <definedName name="______B5" localSheetId="27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11" hidden="1">{"'TDTGT (theo Dphuong)'!$A$4:$F$75"}</definedName>
    <definedName name="______h1" localSheetId="12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1" hidden="1">{"'TDTGT (theo Dphuong)'!$A$4:$F$75"}</definedName>
    <definedName name="______h1" localSheetId="21" hidden="1">{"'TDTGT (theo Dphuong)'!$A$4:$F$75"}</definedName>
    <definedName name="______h1" localSheetId="23" hidden="1">{"'TDTGT (theo Dphuong)'!$A$4:$F$75"}</definedName>
    <definedName name="______h1" localSheetId="24" hidden="1">{"'TDTGT (theo Dphuong)'!$A$4:$F$75"}</definedName>
    <definedName name="______h1" localSheetId="25" hidden="1">{"'TDTGT (theo Dphuong)'!$A$4:$F$75"}</definedName>
    <definedName name="______h1" localSheetId="27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11" hidden="1">{"'TDTGT (theo Dphuong)'!$A$4:$F$75"}</definedName>
    <definedName name="______h2" localSheetId="12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1" hidden="1">{"'TDTGT (theo Dphuong)'!$A$4:$F$75"}</definedName>
    <definedName name="______h2" localSheetId="21" hidden="1">{"'TDTGT (theo Dphuong)'!$A$4:$F$75"}</definedName>
    <definedName name="______h2" localSheetId="23" hidden="1">{"'TDTGT (theo Dphuong)'!$A$4:$F$75"}</definedName>
    <definedName name="______h2" localSheetId="24" hidden="1">{"'TDTGT (theo Dphuong)'!$A$4:$F$75"}</definedName>
    <definedName name="______h2" localSheetId="25" hidden="1">{"'TDTGT (theo Dphuong)'!$A$4:$F$75"}</definedName>
    <definedName name="______h2" localSheetId="27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11" hidden="1">{#N/A,#N/A,FALSE,"Chung"}</definedName>
    <definedName name="_____B5" localSheetId="12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1" hidden="1">{#N/A,#N/A,FALSE,"Chung"}</definedName>
    <definedName name="_____B5" localSheetId="21" hidden="1">{#N/A,#N/A,FALSE,"Chung"}</definedName>
    <definedName name="_____B5" localSheetId="23" hidden="1">{#N/A,#N/A,FALSE,"Chung"}</definedName>
    <definedName name="_____B5" localSheetId="24" hidden="1">{#N/A,#N/A,FALSE,"Chung"}</definedName>
    <definedName name="_____B5" localSheetId="25" hidden="1">{#N/A,#N/A,FALSE,"Chung"}</definedName>
    <definedName name="_____B5" localSheetId="27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11" hidden="1">{"'TDTGT (theo Dphuong)'!$A$4:$F$75"}</definedName>
    <definedName name="_____h1" localSheetId="12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1" hidden="1">{"'TDTGT (theo Dphuong)'!$A$4:$F$75"}</definedName>
    <definedName name="_____h1" localSheetId="21" hidden="1">{"'TDTGT (theo Dphuong)'!$A$4:$F$75"}</definedName>
    <definedName name="_____h1" localSheetId="23" hidden="1">{"'TDTGT (theo Dphuong)'!$A$4:$F$75"}</definedName>
    <definedName name="_____h1" localSheetId="24" hidden="1">{"'TDTGT (theo Dphuong)'!$A$4:$F$75"}</definedName>
    <definedName name="_____h1" localSheetId="25" hidden="1">{"'TDTGT (theo Dphuong)'!$A$4:$F$75"}</definedName>
    <definedName name="_____h1" localSheetId="27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11" hidden="1">{"'TDTGT (theo Dphuong)'!$A$4:$F$75"}</definedName>
    <definedName name="_____h2" localSheetId="12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1" hidden="1">{"'TDTGT (theo Dphuong)'!$A$4:$F$75"}</definedName>
    <definedName name="_____h2" localSheetId="21" hidden="1">{"'TDTGT (theo Dphuong)'!$A$4:$F$75"}</definedName>
    <definedName name="_____h2" localSheetId="23" hidden="1">{"'TDTGT (theo Dphuong)'!$A$4:$F$75"}</definedName>
    <definedName name="_____h2" localSheetId="24" hidden="1">{"'TDTGT (theo Dphuong)'!$A$4:$F$75"}</definedName>
    <definedName name="_____h2" localSheetId="25" hidden="1">{"'TDTGT (theo Dphuong)'!$A$4:$F$75"}</definedName>
    <definedName name="_____h2" localSheetId="27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11" hidden="1">{#N/A,#N/A,FALSE,"Chung"}</definedName>
    <definedName name="____B5" localSheetId="12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1" hidden="1">{#N/A,#N/A,FALSE,"Chung"}</definedName>
    <definedName name="____B5" localSheetId="21" hidden="1">{#N/A,#N/A,FALSE,"Chung"}</definedName>
    <definedName name="____B5" localSheetId="23" hidden="1">{#N/A,#N/A,FALSE,"Chung"}</definedName>
    <definedName name="____B5" localSheetId="24" hidden="1">{#N/A,#N/A,FALSE,"Chung"}</definedName>
    <definedName name="____B5" localSheetId="25" hidden="1">{#N/A,#N/A,FALSE,"Chung"}</definedName>
    <definedName name="____B5" localSheetId="27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11" hidden="1">{"'TDTGT (theo Dphuong)'!$A$4:$F$75"}</definedName>
    <definedName name="____h1" localSheetId="12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1" hidden="1">{"'TDTGT (theo Dphuong)'!$A$4:$F$75"}</definedName>
    <definedName name="____h1" localSheetId="21" hidden="1">{"'TDTGT (theo Dphuong)'!$A$4:$F$75"}</definedName>
    <definedName name="____h1" localSheetId="23" hidden="1">{"'TDTGT (theo Dphuong)'!$A$4:$F$75"}</definedName>
    <definedName name="____h1" localSheetId="24" hidden="1">{"'TDTGT (theo Dphuong)'!$A$4:$F$75"}</definedName>
    <definedName name="____h1" localSheetId="25" hidden="1">{"'TDTGT (theo Dphuong)'!$A$4:$F$75"}</definedName>
    <definedName name="____h1" localSheetId="27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11" hidden="1">{"'TDTGT (theo Dphuong)'!$A$4:$F$75"}</definedName>
    <definedName name="____h2" localSheetId="12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1" hidden="1">{"'TDTGT (theo Dphuong)'!$A$4:$F$75"}</definedName>
    <definedName name="____h2" localSheetId="21" hidden="1">{"'TDTGT (theo Dphuong)'!$A$4:$F$75"}</definedName>
    <definedName name="____h2" localSheetId="23" hidden="1">{"'TDTGT (theo Dphuong)'!$A$4:$F$75"}</definedName>
    <definedName name="____h2" localSheetId="24" hidden="1">{"'TDTGT (theo Dphuong)'!$A$4:$F$75"}</definedName>
    <definedName name="____h2" localSheetId="25" hidden="1">{"'TDTGT (theo Dphuong)'!$A$4:$F$75"}</definedName>
    <definedName name="____h2" localSheetId="27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11" hidden="1">{#N/A,#N/A,FALSE,"Chung"}</definedName>
    <definedName name="___B5" localSheetId="12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1" hidden="1">{#N/A,#N/A,FALSE,"Chung"}</definedName>
    <definedName name="___B5" localSheetId="21" hidden="1">{#N/A,#N/A,FALSE,"Chung"}</definedName>
    <definedName name="___B5" localSheetId="23" hidden="1">{#N/A,#N/A,FALSE,"Chung"}</definedName>
    <definedName name="___B5" localSheetId="24" hidden="1">{#N/A,#N/A,FALSE,"Chung"}</definedName>
    <definedName name="___B5" localSheetId="25" hidden="1">{#N/A,#N/A,FALSE,"Chung"}</definedName>
    <definedName name="___B5" localSheetId="27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11" hidden="1">{"'TDTGT (theo Dphuong)'!$A$4:$F$75"}</definedName>
    <definedName name="___h1" localSheetId="12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1" hidden="1">{"'TDTGT (theo Dphuong)'!$A$4:$F$75"}</definedName>
    <definedName name="___h1" localSheetId="21" hidden="1">{"'TDTGT (theo Dphuong)'!$A$4:$F$75"}</definedName>
    <definedName name="___h1" localSheetId="23" hidden="1">{"'TDTGT (theo Dphuong)'!$A$4:$F$75"}</definedName>
    <definedName name="___h1" localSheetId="24" hidden="1">{"'TDTGT (theo Dphuong)'!$A$4:$F$75"}</definedName>
    <definedName name="___h1" localSheetId="25" hidden="1">{"'TDTGT (theo Dphuong)'!$A$4:$F$75"}</definedName>
    <definedName name="___h1" localSheetId="27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11" hidden="1">{"'TDTGT (theo Dphuong)'!$A$4:$F$75"}</definedName>
    <definedName name="___h2" localSheetId="12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1" hidden="1">{"'TDTGT (theo Dphuong)'!$A$4:$F$75"}</definedName>
    <definedName name="___h2" localSheetId="21" hidden="1">{"'TDTGT (theo Dphuong)'!$A$4:$F$75"}</definedName>
    <definedName name="___h2" localSheetId="23" hidden="1">{"'TDTGT (theo Dphuong)'!$A$4:$F$75"}</definedName>
    <definedName name="___h2" localSheetId="24" hidden="1">{"'TDTGT (theo Dphuong)'!$A$4:$F$75"}</definedName>
    <definedName name="___h2" localSheetId="25" hidden="1">{"'TDTGT (theo Dphuong)'!$A$4:$F$75"}</definedName>
    <definedName name="___h2" localSheetId="27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11" hidden="1">{#N/A,#N/A,FALSE,"Chung"}</definedName>
    <definedName name="__B5" localSheetId="12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1" hidden="1">{#N/A,#N/A,FALSE,"Chung"}</definedName>
    <definedName name="__B5" localSheetId="21" hidden="1">{#N/A,#N/A,FALSE,"Chung"}</definedName>
    <definedName name="__B5" localSheetId="23" hidden="1">{#N/A,#N/A,FALSE,"Chung"}</definedName>
    <definedName name="__B5" localSheetId="24" hidden="1">{#N/A,#N/A,FALSE,"Chung"}</definedName>
    <definedName name="__B5" localSheetId="25" hidden="1">{#N/A,#N/A,FALSE,"Chung"}</definedName>
    <definedName name="__B5" localSheetId="27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11" hidden="1">{"'TDTGT (theo Dphuong)'!$A$4:$F$75"}</definedName>
    <definedName name="__h1" localSheetId="12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1" hidden="1">{"'TDTGT (theo Dphuong)'!$A$4:$F$75"}</definedName>
    <definedName name="__h1" localSheetId="21" hidden="1">{"'TDTGT (theo Dphuong)'!$A$4:$F$75"}</definedName>
    <definedName name="__h1" localSheetId="23" hidden="1">{"'TDTGT (theo Dphuong)'!$A$4:$F$75"}</definedName>
    <definedName name="__h1" localSheetId="24" hidden="1">{"'TDTGT (theo Dphuong)'!$A$4:$F$75"}</definedName>
    <definedName name="__h1" localSheetId="25" hidden="1">{"'TDTGT (theo Dphuong)'!$A$4:$F$75"}</definedName>
    <definedName name="__h1" localSheetId="27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11" hidden="1">{"'TDTGT (theo Dphuong)'!$A$4:$F$75"}</definedName>
    <definedName name="__h2" localSheetId="12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1" hidden="1">{"'TDTGT (theo Dphuong)'!$A$4:$F$75"}</definedName>
    <definedName name="__h2" localSheetId="21" hidden="1">{"'TDTGT (theo Dphuong)'!$A$4:$F$75"}</definedName>
    <definedName name="__h2" localSheetId="23" hidden="1">{"'TDTGT (theo Dphuong)'!$A$4:$F$75"}</definedName>
    <definedName name="__h2" localSheetId="24" hidden="1">{"'TDTGT (theo Dphuong)'!$A$4:$F$75"}</definedName>
    <definedName name="__h2" localSheetId="25" hidden="1">{"'TDTGT (theo Dphuong)'!$A$4:$F$75"}</definedName>
    <definedName name="__h2" localSheetId="27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11" hidden="1">{#N/A,#N/A,FALSE,"Chung"}</definedName>
    <definedName name="_B5" localSheetId="12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1" hidden="1">{#N/A,#N/A,FALSE,"Chung"}</definedName>
    <definedName name="_B5" localSheetId="21" hidden="1">{#N/A,#N/A,FALSE,"Chung"}</definedName>
    <definedName name="_B5" localSheetId="23" hidden="1">{#N/A,#N/A,FALSE,"Chung"}</definedName>
    <definedName name="_B5" localSheetId="24" hidden="1">{#N/A,#N/A,FALSE,"Chung"}</definedName>
    <definedName name="_B5" localSheetId="25" hidden="1">{#N/A,#N/A,FALSE,"Chung"}</definedName>
    <definedName name="_B5" localSheetId="27" hidden="1">{#N/A,#N/A,FALSE,"Chung"}</definedName>
    <definedName name="_B5" hidden="1">{#N/A,#N/A,FALSE,"Chung"}</definedName>
    <definedName name="_Fill" localSheetId="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7" hidden="1">#REF!</definedName>
    <definedName name="_Fill" localSheetId="1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7" hidden="1">#REF!</definedName>
    <definedName name="_Fill" localSheetId="6" hidden="1">#REF!</definedName>
    <definedName name="_Fill" localSheetId="8" hidden="1">#REF!</definedName>
    <definedName name="_Fill" hidden="1">#REF!</definedName>
    <definedName name="_xlnm._FilterDatabase" localSheetId="9" hidden="1">'10.Doanh nghiep'!$I$7:$J$24</definedName>
    <definedName name="_h1" localSheetId="0" hidden="1">{"'TDTGT (theo Dphuong)'!$A$4:$F$75"}</definedName>
    <definedName name="_h1" localSheetId="11" hidden="1">{"'TDTGT (theo Dphuong)'!$A$4:$F$75"}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1" hidden="1">{"'TDTGT (theo Dphuong)'!$A$4:$F$75"}</definedName>
    <definedName name="_h1" localSheetId="21" hidden="1">{"'TDTGT (theo Dphuong)'!$A$4:$F$75"}</definedName>
    <definedName name="_h1" localSheetId="23" hidden="1">{"'TDTGT (theo Dphuong)'!$A$4:$F$75"}</definedName>
    <definedName name="_h1" localSheetId="24" hidden="1">{"'TDTGT (theo Dphuong)'!$A$4:$F$75"}</definedName>
    <definedName name="_h1" localSheetId="25" hidden="1">{"'TDTGT (theo Dphuong)'!$A$4:$F$75"}</definedName>
    <definedName name="_h1" localSheetId="27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11" hidden="1">{"'TDTGT (theo Dphuong)'!$A$4:$F$75"}</definedName>
    <definedName name="_h2" localSheetId="12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1" hidden="1">{"'TDTGT (theo Dphuong)'!$A$4:$F$75"}</definedName>
    <definedName name="_h2" localSheetId="21" hidden="1">{"'TDTGT (theo Dphuong)'!$A$4:$F$75"}</definedName>
    <definedName name="_h2" localSheetId="23" hidden="1">{"'TDTGT (theo Dphuong)'!$A$4:$F$75"}</definedName>
    <definedName name="_h2" localSheetId="24" hidden="1">{"'TDTGT (theo Dphuong)'!$A$4:$F$75"}</definedName>
    <definedName name="_h2" localSheetId="25" hidden="1">{"'TDTGT (theo Dphuong)'!$A$4:$F$75"}</definedName>
    <definedName name="_h2" localSheetId="27" hidden="1">{"'TDTGT (theo Dphuong)'!$A$4:$F$75"}</definedName>
    <definedName name="_h2" hidden="1">{"'TDTGT (theo Dphuong)'!$A$4:$F$75"}</definedName>
    <definedName name="abc" localSheetId="0" hidden="1">{"'TDTGT (theo Dphuong)'!$A$4:$F$75"}</definedName>
    <definedName name="abc" localSheetId="11" hidden="1">{"'TDTGT (theo Dphuong)'!$A$4:$F$75"}</definedName>
    <definedName name="abc" localSheetId="12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1" hidden="1">{"'TDTGT (theo Dphuong)'!$A$4:$F$75"}</definedName>
    <definedName name="abc" localSheetId="21" hidden="1">{"'TDTGT (theo Dphuong)'!$A$4:$F$75"}</definedName>
    <definedName name="abc" localSheetId="23" hidden="1">{"'TDTGT (theo Dphuong)'!$A$4:$F$75"}</definedName>
    <definedName name="abc" localSheetId="24" hidden="1">{"'TDTGT (theo Dphuong)'!$A$4:$F$75"}</definedName>
    <definedName name="abc" localSheetId="25" hidden="1">{"'TDTGT (theo Dphuong)'!$A$4:$F$75"}</definedName>
    <definedName name="abc" localSheetId="27" hidden="1">{"'TDTGT (theo Dphuong)'!$A$4:$F$75"}</definedName>
    <definedName name="abc" hidden="1">{"'TDTGT (theo Dphuong)'!$A$4:$F$75"}</definedName>
    <definedName name="adsf" localSheetId="0">#REF!</definedName>
    <definedName name="adsf" localSheetId="11">#REF!</definedName>
    <definedName name="adsf" localSheetId="12">#REF!</definedName>
    <definedName name="adsf" localSheetId="13">#REF!</definedName>
    <definedName name="adsf" localSheetId="14">#REF!</definedName>
    <definedName name="adsf" localSheetId="17">#REF!</definedName>
    <definedName name="adsf" localSheetId="1">#REF!</definedName>
    <definedName name="adsf" localSheetId="25">#REF!</definedName>
    <definedName name="adsf" localSheetId="27">#REF!</definedName>
    <definedName name="adsf" localSheetId="6">#REF!</definedName>
    <definedName name="adsf" localSheetId="8">#REF!</definedName>
    <definedName name="adsf">#REF!</definedName>
    <definedName name="anpha" localSheetId="0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7">#REF!</definedName>
    <definedName name="anpha" localSheetId="1">#REF!</definedName>
    <definedName name="anpha" localSheetId="23">#REF!</definedName>
    <definedName name="anpha" localSheetId="24">#REF!</definedName>
    <definedName name="anpha" localSheetId="25">#REF!</definedName>
    <definedName name="anpha" localSheetId="27">#REF!</definedName>
    <definedName name="anpha" localSheetId="6">#REF!</definedName>
    <definedName name="anpha" localSheetId="8">#REF!</definedName>
    <definedName name="anpha">#REF!</definedName>
    <definedName name="B5new" localSheetId="0" hidden="1">{"'TDTGT (theo Dphuong)'!$A$4:$F$75"}</definedName>
    <definedName name="B5new" localSheetId="11" hidden="1">{"'TDTGT (theo Dphuong)'!$A$4:$F$75"}</definedName>
    <definedName name="B5new" localSheetId="12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1" hidden="1">{"'TDTGT (theo Dphuong)'!$A$4:$F$75"}</definedName>
    <definedName name="B5new" localSheetId="21" hidden="1">{"'TDTGT (theo Dphuong)'!$A$4:$F$75"}</definedName>
    <definedName name="B5new" localSheetId="23" hidden="1">{"'TDTGT (theo Dphuong)'!$A$4:$F$75"}</definedName>
    <definedName name="B5new" localSheetId="24" hidden="1">{"'TDTGT (theo Dphuong)'!$A$4:$F$75"}</definedName>
    <definedName name="B5new" localSheetId="25" hidden="1">{"'TDTGT (theo Dphuong)'!$A$4:$F$75"}</definedName>
    <definedName name="B5new" localSheetId="27" hidden="1">{"'TDTGT (theo Dphuong)'!$A$4:$F$75"}</definedName>
    <definedName name="B5new" hidden="1">{"'TDTGT (theo Dphuong)'!$A$4:$F$75"}</definedName>
    <definedName name="beta" localSheetId="0">#REF!</definedName>
    <definedName name="beta" localSheetId="11">#REF!</definedName>
    <definedName name="beta" localSheetId="12">#REF!</definedName>
    <definedName name="beta" localSheetId="13">#REF!</definedName>
    <definedName name="beta" localSheetId="14">#REF!</definedName>
    <definedName name="beta" localSheetId="17">#REF!</definedName>
    <definedName name="beta" localSheetId="1">#REF!</definedName>
    <definedName name="beta" localSheetId="25">#REF!</definedName>
    <definedName name="beta" localSheetId="27">#REF!</definedName>
    <definedName name="beta" localSheetId="6">#REF!</definedName>
    <definedName name="beta" localSheetId="8">#REF!</definedName>
    <definedName name="beta">#REF!</definedName>
    <definedName name="BT" localSheetId="0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7">#REF!</definedName>
    <definedName name="BT" localSheetId="1">#REF!</definedName>
    <definedName name="BT" localSheetId="23">#REF!</definedName>
    <definedName name="BT" localSheetId="24">#REF!</definedName>
    <definedName name="BT" localSheetId="25">#REF!</definedName>
    <definedName name="BT" localSheetId="27">#REF!</definedName>
    <definedName name="BT" localSheetId="6">#REF!</definedName>
    <definedName name="BT" localSheetId="8">#REF!</definedName>
    <definedName name="BT">#REF!</definedName>
    <definedName name="bv" localSheetId="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7">#REF!</definedName>
    <definedName name="bv" localSheetId="1">#REF!</definedName>
    <definedName name="bv" localSheetId="23">#REF!</definedName>
    <definedName name="bv" localSheetId="24">#REF!</definedName>
    <definedName name="bv" localSheetId="25">#REF!</definedName>
    <definedName name="bv" localSheetId="27">#REF!</definedName>
    <definedName name="bv" localSheetId="6">#REF!</definedName>
    <definedName name="bv" localSheetId="8">#REF!</definedName>
    <definedName name="bv">#REF!</definedName>
    <definedName name="CS_10" localSheetId="0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7">#REF!</definedName>
    <definedName name="CS_10" localSheetId="1">#REF!</definedName>
    <definedName name="CS_10" localSheetId="23">#REF!</definedName>
    <definedName name="CS_10" localSheetId="24">#REF!</definedName>
    <definedName name="CS_10" localSheetId="25">#REF!</definedName>
    <definedName name="CS_10" localSheetId="27">#REF!</definedName>
    <definedName name="CS_10" localSheetId="6">#REF!</definedName>
    <definedName name="CS_10" localSheetId="8">#REF!</definedName>
    <definedName name="CS_10">#REF!</definedName>
    <definedName name="CS_100" localSheetId="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7">#REF!</definedName>
    <definedName name="CS_100" localSheetId="1">#REF!</definedName>
    <definedName name="CS_100" localSheetId="23">#REF!</definedName>
    <definedName name="CS_100" localSheetId="24">#REF!</definedName>
    <definedName name="CS_100" localSheetId="25">#REF!</definedName>
    <definedName name="CS_100" localSheetId="27">#REF!</definedName>
    <definedName name="CS_100" localSheetId="6">#REF!</definedName>
    <definedName name="CS_100" localSheetId="8">#REF!</definedName>
    <definedName name="CS_100">#REF!</definedName>
    <definedName name="CS_10S" localSheetId="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7">#REF!</definedName>
    <definedName name="CS_10S" localSheetId="1">#REF!</definedName>
    <definedName name="CS_10S" localSheetId="23">#REF!</definedName>
    <definedName name="CS_10S" localSheetId="24">#REF!</definedName>
    <definedName name="CS_10S" localSheetId="25">#REF!</definedName>
    <definedName name="CS_10S" localSheetId="27">#REF!</definedName>
    <definedName name="CS_10S" localSheetId="6">#REF!</definedName>
    <definedName name="CS_10S" localSheetId="8">#REF!</definedName>
    <definedName name="CS_10S">#REF!</definedName>
    <definedName name="CS_120" localSheetId="0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7">#REF!</definedName>
    <definedName name="CS_120" localSheetId="1">#REF!</definedName>
    <definedName name="CS_120" localSheetId="23">#REF!</definedName>
    <definedName name="CS_120" localSheetId="24">#REF!</definedName>
    <definedName name="CS_120" localSheetId="25">#REF!</definedName>
    <definedName name="CS_120" localSheetId="27">#REF!</definedName>
    <definedName name="CS_120" localSheetId="6">#REF!</definedName>
    <definedName name="CS_120" localSheetId="8">#REF!</definedName>
    <definedName name="CS_120">#REF!</definedName>
    <definedName name="CS_140" localSheetId="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7">#REF!</definedName>
    <definedName name="CS_140" localSheetId="1">#REF!</definedName>
    <definedName name="CS_140" localSheetId="23">#REF!</definedName>
    <definedName name="CS_140" localSheetId="24">#REF!</definedName>
    <definedName name="CS_140" localSheetId="25">#REF!</definedName>
    <definedName name="CS_140" localSheetId="27">#REF!</definedName>
    <definedName name="CS_140" localSheetId="6">#REF!</definedName>
    <definedName name="CS_140" localSheetId="8">#REF!</definedName>
    <definedName name="CS_140">#REF!</definedName>
    <definedName name="CS_160" localSheetId="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7">#REF!</definedName>
    <definedName name="CS_160" localSheetId="1">#REF!</definedName>
    <definedName name="CS_160" localSheetId="23">#REF!</definedName>
    <definedName name="CS_160" localSheetId="24">#REF!</definedName>
    <definedName name="CS_160" localSheetId="25">#REF!</definedName>
    <definedName name="CS_160" localSheetId="27">#REF!</definedName>
    <definedName name="CS_160" localSheetId="6">#REF!</definedName>
    <definedName name="CS_160" localSheetId="8">#REF!</definedName>
    <definedName name="CS_160">#REF!</definedName>
    <definedName name="CS_20" localSheetId="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7">#REF!</definedName>
    <definedName name="CS_20" localSheetId="1">#REF!</definedName>
    <definedName name="CS_20" localSheetId="23">#REF!</definedName>
    <definedName name="CS_20" localSheetId="24">#REF!</definedName>
    <definedName name="CS_20" localSheetId="25">#REF!</definedName>
    <definedName name="CS_20" localSheetId="27">#REF!</definedName>
    <definedName name="CS_20" localSheetId="6">#REF!</definedName>
    <definedName name="CS_20" localSheetId="8">#REF!</definedName>
    <definedName name="CS_20">#REF!</definedName>
    <definedName name="CS_30" localSheetId="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7">#REF!</definedName>
    <definedName name="CS_30" localSheetId="1">#REF!</definedName>
    <definedName name="CS_30" localSheetId="23">#REF!</definedName>
    <definedName name="CS_30" localSheetId="24">#REF!</definedName>
    <definedName name="CS_30" localSheetId="25">#REF!</definedName>
    <definedName name="CS_30" localSheetId="27">#REF!</definedName>
    <definedName name="CS_30" localSheetId="6">#REF!</definedName>
    <definedName name="CS_30" localSheetId="8">#REF!</definedName>
    <definedName name="CS_30">#REF!</definedName>
    <definedName name="CS_40" localSheetId="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7">#REF!</definedName>
    <definedName name="CS_40" localSheetId="1">#REF!</definedName>
    <definedName name="CS_40" localSheetId="23">#REF!</definedName>
    <definedName name="CS_40" localSheetId="24">#REF!</definedName>
    <definedName name="CS_40" localSheetId="25">#REF!</definedName>
    <definedName name="CS_40" localSheetId="27">#REF!</definedName>
    <definedName name="CS_40" localSheetId="6">#REF!</definedName>
    <definedName name="CS_40" localSheetId="8">#REF!</definedName>
    <definedName name="CS_40">#REF!</definedName>
    <definedName name="CS_40S" localSheetId="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7">#REF!</definedName>
    <definedName name="CS_40S" localSheetId="1">#REF!</definedName>
    <definedName name="CS_40S" localSheetId="23">#REF!</definedName>
    <definedName name="CS_40S" localSheetId="24">#REF!</definedName>
    <definedName name="CS_40S" localSheetId="25">#REF!</definedName>
    <definedName name="CS_40S" localSheetId="27">#REF!</definedName>
    <definedName name="CS_40S" localSheetId="6">#REF!</definedName>
    <definedName name="CS_40S" localSheetId="8">#REF!</definedName>
    <definedName name="CS_40S">#REF!</definedName>
    <definedName name="CS_5S" localSheetId="0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7">#REF!</definedName>
    <definedName name="CS_5S" localSheetId="1">#REF!</definedName>
    <definedName name="CS_5S" localSheetId="23">#REF!</definedName>
    <definedName name="CS_5S" localSheetId="24">#REF!</definedName>
    <definedName name="CS_5S" localSheetId="25">#REF!</definedName>
    <definedName name="CS_5S" localSheetId="27">#REF!</definedName>
    <definedName name="CS_5S" localSheetId="6">#REF!</definedName>
    <definedName name="CS_5S" localSheetId="8">#REF!</definedName>
    <definedName name="CS_5S">#REF!</definedName>
    <definedName name="CS_60" localSheetId="0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7">#REF!</definedName>
    <definedName name="CS_60" localSheetId="1">#REF!</definedName>
    <definedName name="CS_60" localSheetId="23">#REF!</definedName>
    <definedName name="CS_60" localSheetId="24">#REF!</definedName>
    <definedName name="CS_60" localSheetId="25">#REF!</definedName>
    <definedName name="CS_60" localSheetId="27">#REF!</definedName>
    <definedName name="CS_60" localSheetId="6">#REF!</definedName>
    <definedName name="CS_60" localSheetId="8">#REF!</definedName>
    <definedName name="CS_60">#REF!</definedName>
    <definedName name="CS_80" localSheetId="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7">#REF!</definedName>
    <definedName name="CS_80" localSheetId="1">#REF!</definedName>
    <definedName name="CS_80" localSheetId="23">#REF!</definedName>
    <definedName name="CS_80" localSheetId="24">#REF!</definedName>
    <definedName name="CS_80" localSheetId="25">#REF!</definedName>
    <definedName name="CS_80" localSheetId="27">#REF!</definedName>
    <definedName name="CS_80" localSheetId="6">#REF!</definedName>
    <definedName name="CS_80" localSheetId="8">#REF!</definedName>
    <definedName name="CS_80">#REF!</definedName>
    <definedName name="CS_80S" localSheetId="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7">#REF!</definedName>
    <definedName name="CS_80S" localSheetId="1">#REF!</definedName>
    <definedName name="CS_80S" localSheetId="23">#REF!</definedName>
    <definedName name="CS_80S" localSheetId="24">#REF!</definedName>
    <definedName name="CS_80S" localSheetId="25">#REF!</definedName>
    <definedName name="CS_80S" localSheetId="27">#REF!</definedName>
    <definedName name="CS_80S" localSheetId="6">#REF!</definedName>
    <definedName name="CS_80S" localSheetId="8">#REF!</definedName>
    <definedName name="CS_80S">#REF!</definedName>
    <definedName name="CS_STD" localSheetId="0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7">#REF!</definedName>
    <definedName name="CS_STD" localSheetId="1">#REF!</definedName>
    <definedName name="CS_STD" localSheetId="23">#REF!</definedName>
    <definedName name="CS_STD" localSheetId="24">#REF!</definedName>
    <definedName name="CS_STD" localSheetId="25">#REF!</definedName>
    <definedName name="CS_STD" localSheetId="27">#REF!</definedName>
    <definedName name="CS_STD" localSheetId="6">#REF!</definedName>
    <definedName name="CS_STD" localSheetId="8">#REF!</definedName>
    <definedName name="CS_STD">#REF!</definedName>
    <definedName name="CS_XS" localSheetId="0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7">#REF!</definedName>
    <definedName name="CS_XS" localSheetId="1">#REF!</definedName>
    <definedName name="CS_XS" localSheetId="23">#REF!</definedName>
    <definedName name="CS_XS" localSheetId="24">#REF!</definedName>
    <definedName name="CS_XS" localSheetId="25">#REF!</definedName>
    <definedName name="CS_XS" localSheetId="27">#REF!</definedName>
    <definedName name="CS_XS" localSheetId="6">#REF!</definedName>
    <definedName name="CS_XS" localSheetId="8">#REF!</definedName>
    <definedName name="CS_XS">#REF!</definedName>
    <definedName name="CS_XXS" localSheetId="0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7">#REF!</definedName>
    <definedName name="CS_XXS" localSheetId="1">#REF!</definedName>
    <definedName name="CS_XXS" localSheetId="23">#REF!</definedName>
    <definedName name="CS_XXS" localSheetId="24">#REF!</definedName>
    <definedName name="CS_XXS" localSheetId="25">#REF!</definedName>
    <definedName name="CS_XXS" localSheetId="27">#REF!</definedName>
    <definedName name="CS_XXS" localSheetId="6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11" hidden="1">{"'TDTGT (theo Dphuong)'!$A$4:$F$75"}</definedName>
    <definedName name="cv" localSheetId="12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1" hidden="1">{"'TDTGT (theo Dphuong)'!$A$4:$F$75"}</definedName>
    <definedName name="cv" localSheetId="21" hidden="1">{"'TDTGT (theo Dphuong)'!$A$4:$F$75"}</definedName>
    <definedName name="cv" localSheetId="23" hidden="1">{"'TDTGT (theo Dphuong)'!$A$4:$F$75"}</definedName>
    <definedName name="cv" localSheetId="24" hidden="1">{"'TDTGT (theo Dphuong)'!$A$4:$F$75"}</definedName>
    <definedName name="cv" localSheetId="25" hidden="1">{"'TDTGT (theo Dphuong)'!$A$4:$F$75"}</definedName>
    <definedName name="cv" localSheetId="27" hidden="1">{"'TDTGT (theo Dphuong)'!$A$4:$F$75"}</definedName>
    <definedName name="cv" hidden="1">{"'TDTGT (theo Dphuong)'!$A$4:$F$75"}</definedName>
    <definedName name="cx" localSheetId="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7">#REF!</definedName>
    <definedName name="cx" localSheetId="1">#REF!</definedName>
    <definedName name="cx" localSheetId="23">#REF!</definedName>
    <definedName name="cx" localSheetId="24">#REF!</definedName>
    <definedName name="cx" localSheetId="25">#REF!</definedName>
    <definedName name="cx" localSheetId="27">#REF!</definedName>
    <definedName name="cx" localSheetId="6">#REF!</definedName>
    <definedName name="cx" localSheetId="8">#REF!</definedName>
    <definedName name="cx">#REF!</definedName>
    <definedName name="d" localSheetId="0" hidden="1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7" hidden="1">#REF!</definedName>
    <definedName name="d" localSheetId="1" hidden="1">#REF!</definedName>
    <definedName name="d" localSheetId="23" hidden="1">#REF!</definedName>
    <definedName name="d" localSheetId="24" hidden="1">#REF!</definedName>
    <definedName name="d" localSheetId="25" hidden="1">#REF!</definedName>
    <definedName name="d" localSheetId="27" hidden="1">#REF!</definedName>
    <definedName name="d" localSheetId="6" hidden="1">#REF!</definedName>
    <definedName name="d" localSheetId="8" hidden="1">#REF!</definedName>
    <definedName name="d" hidden="1">#REF!</definedName>
    <definedName name="dd" localSheetId="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7">#REF!</definedName>
    <definedName name="dd" localSheetId="1">#REF!</definedName>
    <definedName name="dd" localSheetId="23">#REF!</definedName>
    <definedName name="dd" localSheetId="24">#REF!</definedName>
    <definedName name="dd" localSheetId="25">#REF!</definedName>
    <definedName name="dd" localSheetId="27">#REF!</definedName>
    <definedName name="dd" localSheetId="6">#REF!</definedName>
    <definedName name="dd" localSheetId="8">#REF!</definedName>
    <definedName name="dd">#REF!</definedName>
    <definedName name="df" localSheetId="0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7" hidden="1">#REF!</definedName>
    <definedName name="df" localSheetId="1" hidden="1">#REF!</definedName>
    <definedName name="df" localSheetId="23" hidden="1">#REF!</definedName>
    <definedName name="df" localSheetId="24" hidden="1">#REF!</definedName>
    <definedName name="df" localSheetId="25" hidden="1">#REF!</definedName>
    <definedName name="df" localSheetId="27" hidden="1">#REF!</definedName>
    <definedName name="df" localSheetId="6" hidden="1">#REF!</definedName>
    <definedName name="df" localSheetId="8" hidden="1">#REF!</definedName>
    <definedName name="df" hidden="1">#REF!</definedName>
    <definedName name="dg" localSheetId="0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7">#REF!</definedName>
    <definedName name="dg" localSheetId="1">#REF!</definedName>
    <definedName name="dg" localSheetId="23">#REF!</definedName>
    <definedName name="dg" localSheetId="24">#REF!</definedName>
    <definedName name="dg" localSheetId="25">#REF!</definedName>
    <definedName name="dg" localSheetId="27">#REF!</definedName>
    <definedName name="dg" localSheetId="6">#REF!</definedName>
    <definedName name="dg" localSheetId="8">#REF!</definedName>
    <definedName name="dg">#REF!</definedName>
    <definedName name="dien" localSheetId="0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7">#REF!</definedName>
    <definedName name="dien" localSheetId="1">#REF!</definedName>
    <definedName name="dien" localSheetId="23">#REF!</definedName>
    <definedName name="dien" localSheetId="24">#REF!</definedName>
    <definedName name="dien" localSheetId="25">#REF!</definedName>
    <definedName name="dien" localSheetId="27">#REF!</definedName>
    <definedName name="dien" localSheetId="6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11" hidden="1">{"'TDTGT (theo Dphuong)'!$A$4:$F$75"}</definedName>
    <definedName name="dn" localSheetId="12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1" hidden="1">{"'TDTGT (theo Dphuong)'!$A$4:$F$75"}</definedName>
    <definedName name="dn" localSheetId="21" hidden="1">{"'TDTGT (theo Dphuong)'!$A$4:$F$75"}</definedName>
    <definedName name="dn" localSheetId="23" hidden="1">{"'TDTGT (theo Dphuong)'!$A$4:$F$75"}</definedName>
    <definedName name="dn" localSheetId="24" hidden="1">{"'TDTGT (theo Dphuong)'!$A$4:$F$75"}</definedName>
    <definedName name="dn" localSheetId="25" hidden="1">{"'TDTGT (theo Dphuong)'!$A$4:$F$75"}</definedName>
    <definedName name="dn" localSheetId="27" hidden="1">{"'TDTGT (theo Dphuong)'!$A$4:$F$75"}</definedName>
    <definedName name="dn" hidden="1">{"'TDTGT (theo Dphuong)'!$A$4:$F$75"}</definedName>
    <definedName name="ffddg" localSheetId="0">#REF!</definedName>
    <definedName name="ffddg" localSheetId="11">#REF!</definedName>
    <definedName name="ffddg" localSheetId="12">#REF!</definedName>
    <definedName name="ffddg" localSheetId="13">#REF!</definedName>
    <definedName name="ffddg" localSheetId="14">#REF!</definedName>
    <definedName name="ffddg" localSheetId="17">#REF!</definedName>
    <definedName name="ffddg" localSheetId="1">#REF!</definedName>
    <definedName name="ffddg" localSheetId="25">#REF!</definedName>
    <definedName name="ffddg" localSheetId="27">#REF!</definedName>
    <definedName name="ffddg" localSheetId="6">#REF!</definedName>
    <definedName name="ffddg" localSheetId="8">#REF!</definedName>
    <definedName name="ffddg">#REF!</definedName>
    <definedName name="h" localSheetId="0" hidden="1">{"'TDTGT (theo Dphuong)'!$A$4:$F$75"}</definedName>
    <definedName name="h" localSheetId="11" hidden="1">{"'TDTGT (theo Dphuong)'!$A$4:$F$75"}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1" hidden="1">{"'TDTGT (theo Dphuong)'!$A$4:$F$75"}</definedName>
    <definedName name="h" localSheetId="21" hidden="1">{"'TDTGT (theo Dphuong)'!$A$4:$F$75"}</definedName>
    <definedName name="h" localSheetId="23" hidden="1">{"'TDTGT (theo Dphuong)'!$A$4:$F$75"}</definedName>
    <definedName name="h" localSheetId="24" hidden="1">{"'TDTGT (theo Dphuong)'!$A$4:$F$75"}</definedName>
    <definedName name="h" localSheetId="25" hidden="1">{"'TDTGT (theo Dphuong)'!$A$4:$F$75"}</definedName>
    <definedName name="h" localSheetId="27" hidden="1">{"'TDTGT (theo Dphuong)'!$A$4:$F$75"}</definedName>
    <definedName name="h" hidden="1">{"'TDTGT (theo Dphuong)'!$A$4:$F$75"}</definedName>
    <definedName name="hab" localSheetId="0">#REF!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7">#REF!</definedName>
    <definedName name="hab" localSheetId="1">#REF!</definedName>
    <definedName name="hab" localSheetId="23">#REF!</definedName>
    <definedName name="hab" localSheetId="24">#REF!</definedName>
    <definedName name="hab" localSheetId="25">#REF!</definedName>
    <definedName name="hab" localSheetId="27">#REF!</definedName>
    <definedName name="hab" localSheetId="6">#REF!</definedName>
    <definedName name="hab" localSheetId="8">#REF!</definedName>
    <definedName name="hab">#REF!</definedName>
    <definedName name="habac" localSheetId="0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7">#REF!</definedName>
    <definedName name="habac" localSheetId="1">#REF!</definedName>
    <definedName name="habac" localSheetId="23">#REF!</definedName>
    <definedName name="habac" localSheetId="24">#REF!</definedName>
    <definedName name="habac" localSheetId="25">#REF!</definedName>
    <definedName name="habac" localSheetId="27">#REF!</definedName>
    <definedName name="habac" localSheetId="6">#REF!</definedName>
    <definedName name="habac" localSheetId="8">#REF!</definedName>
    <definedName name="habac">#REF!</definedName>
    <definedName name="hhg" localSheetId="0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7">#REF!</definedName>
    <definedName name="hhg" localSheetId="1">#REF!</definedName>
    <definedName name="hhg" localSheetId="23">#REF!</definedName>
    <definedName name="hhg" localSheetId="24">#REF!</definedName>
    <definedName name="hhg" localSheetId="25">#REF!</definedName>
    <definedName name="hhg" localSheetId="27">#REF!</definedName>
    <definedName name="hhg" localSheetId="6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11" hidden="1">{"'TDTGT (theo Dphuong)'!$A$4:$F$75"}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1" hidden="1">{"'TDTGT (theo Dphuong)'!$A$4:$F$75"}</definedName>
    <definedName name="HTML_Control" localSheetId="21" hidden="1">{"'TDTGT (theo Dphuong)'!$A$4:$F$75"}</definedName>
    <definedName name="HTML_Control" localSheetId="23" hidden="1">{"'TDTGT (theo Dphuong)'!$A$4:$F$75"}</definedName>
    <definedName name="HTML_Control" localSheetId="24" hidden="1">{"'TDTGT (theo Dphuong)'!$A$4:$F$75"}</definedName>
    <definedName name="HTML_Control" localSheetId="25" hidden="1">{"'TDTGT (theo Dphuong)'!$A$4:$F$75"}</definedName>
    <definedName name="HTML_Control" localSheetId="27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11" hidden="1">{#N/A,#N/A,FALSE,"Chung"}</definedName>
    <definedName name="i" localSheetId="12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1" hidden="1">{#N/A,#N/A,FALSE,"Chung"}</definedName>
    <definedName name="i" localSheetId="21" hidden="1">{#N/A,#N/A,FALSE,"Chung"}</definedName>
    <definedName name="i" localSheetId="23" hidden="1">{#N/A,#N/A,FALSE,"Chung"}</definedName>
    <definedName name="i" localSheetId="24" hidden="1">{#N/A,#N/A,FALSE,"Chung"}</definedName>
    <definedName name="i" localSheetId="25" hidden="1">{#N/A,#N/A,FALSE,"Chung"}</definedName>
    <definedName name="i" localSheetId="27" hidden="1">{#N/A,#N/A,FALSE,"Chung"}</definedName>
    <definedName name="i" hidden="1">{#N/A,#N/A,FALSE,"Chung"}</definedName>
    <definedName name="kjh" localSheetId="0" hidden="1">{#N/A,#N/A,FALSE,"Chung"}</definedName>
    <definedName name="kjh" localSheetId="11" hidden="1">{#N/A,#N/A,FALSE,"Chung"}</definedName>
    <definedName name="kjh" localSheetId="12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1" hidden="1">{#N/A,#N/A,FALSE,"Chung"}</definedName>
    <definedName name="kjh" localSheetId="21" hidden="1">{#N/A,#N/A,FALSE,"Chung"}</definedName>
    <definedName name="kjh" localSheetId="23" hidden="1">{#N/A,#N/A,FALSE,"Chung"}</definedName>
    <definedName name="kjh" localSheetId="24" hidden="1">{#N/A,#N/A,FALSE,"Chung"}</definedName>
    <definedName name="kjh" localSheetId="25" hidden="1">{#N/A,#N/A,FALSE,"Chung"}</definedName>
    <definedName name="kjh" localSheetId="27" hidden="1">{#N/A,#N/A,FALSE,"Chung"}</definedName>
    <definedName name="kjh" hidden="1">{#N/A,#N/A,FALSE,"Chung"}</definedName>
    <definedName name="kjhjfhdjkfndfndf" localSheetId="0">#REF!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7">#REF!</definedName>
    <definedName name="kjhjfhdjkfndfndf" localSheetId="1">#REF!</definedName>
    <definedName name="kjhjfhdjkfndfndf" localSheetId="23">#REF!</definedName>
    <definedName name="kjhjfhdjkfndfndf" localSheetId="24">#REF!</definedName>
    <definedName name="kjhjfhdjkfndfndf" localSheetId="25">#REF!</definedName>
    <definedName name="kjhjfhdjkfndfndf" localSheetId="27">#REF!</definedName>
    <definedName name="kjhjfhdjkfndfndf" localSheetId="6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11" hidden="1">{"'TDTGT (theo Dphuong)'!$A$4:$F$75"}</definedName>
    <definedName name="m" localSheetId="12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1" hidden="1">{"'TDTGT (theo Dphuong)'!$A$4:$F$75"}</definedName>
    <definedName name="m" localSheetId="21" hidden="1">{"'TDTGT (theo Dphuong)'!$A$4:$F$75"}</definedName>
    <definedName name="m" localSheetId="23" hidden="1">{"'TDTGT (theo Dphuong)'!$A$4:$F$75"}</definedName>
    <definedName name="m" localSheetId="24" hidden="1">{"'TDTGT (theo Dphuong)'!$A$4:$F$75"}</definedName>
    <definedName name="m" localSheetId="25" hidden="1">{"'TDTGT (theo Dphuong)'!$A$4:$F$75"}</definedName>
    <definedName name="m" localSheetId="27" hidden="1">{"'TDTGT (theo Dphuong)'!$A$4:$F$75"}</definedName>
    <definedName name="m" hidden="1">{"'TDTGT (theo Dphuong)'!$A$4:$F$75"}</definedName>
    <definedName name="mc" localSheetId="0">#REF!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7">#REF!</definedName>
    <definedName name="mc" localSheetId="1">#REF!</definedName>
    <definedName name="mc" localSheetId="23">#REF!</definedName>
    <definedName name="mc" localSheetId="24">#REF!</definedName>
    <definedName name="mc" localSheetId="25">#REF!</definedName>
    <definedName name="mc" localSheetId="27">#REF!</definedName>
    <definedName name="mc" localSheetId="6">#REF!</definedName>
    <definedName name="mc" localSheetId="8">#REF!</definedName>
    <definedName name="mc">#REF!</definedName>
    <definedName name="nhan" localSheetId="0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7">#REF!</definedName>
    <definedName name="nhan" localSheetId="1">#REF!</definedName>
    <definedName name="nhan" localSheetId="23">#REF!</definedName>
    <definedName name="nhan" localSheetId="24">#REF!</definedName>
    <definedName name="nhan" localSheetId="25">#REF!</definedName>
    <definedName name="nhan" localSheetId="27">#REF!</definedName>
    <definedName name="nhan" localSheetId="6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11">#REF!</definedName>
    <definedName name="nuoc" localSheetId="12">#REF!</definedName>
    <definedName name="nuoc" localSheetId="13">#REF!</definedName>
    <definedName name="nuoc" localSheetId="14">#REF!</definedName>
    <definedName name="nuoc" localSheetId="17">#REF!</definedName>
    <definedName name="nuoc" localSheetId="1">#REF!</definedName>
    <definedName name="nuoc" localSheetId="25">#REF!</definedName>
    <definedName name="nuoc" localSheetId="27">#REF!</definedName>
    <definedName name="nuoc" localSheetId="6">#REF!</definedName>
    <definedName name="nuoc" localSheetId="8">#REF!</definedName>
    <definedName name="nuoc">#REF!</definedName>
    <definedName name="oanh" localSheetId="0" hidden="1">{#N/A,#N/A,FALSE,"Chung"}</definedName>
    <definedName name="oanh" localSheetId="11" hidden="1">{#N/A,#N/A,FALSE,"Chung"}</definedName>
    <definedName name="oanh" localSheetId="12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1" hidden="1">{#N/A,#N/A,FALSE,"Chung"}</definedName>
    <definedName name="oanh" localSheetId="21" hidden="1">{#N/A,#N/A,FALSE,"Chung"}</definedName>
    <definedName name="oanh" localSheetId="23" hidden="1">{#N/A,#N/A,FALSE,"Chung"}</definedName>
    <definedName name="oanh" localSheetId="24" hidden="1">{#N/A,#N/A,FALSE,"Chung"}</definedName>
    <definedName name="oanh" localSheetId="25" hidden="1">{#N/A,#N/A,FALSE,"Chung"}</definedName>
    <definedName name="oanh" localSheetId="27" hidden="1">{#N/A,#N/A,FALSE,"Chung"}</definedName>
    <definedName name="oanh" hidden="1">{#N/A,#N/A,FALSE,"Chung"}</definedName>
    <definedName name="_xlnm.Print_Titles" localSheetId="5">'6.IIPthang'!$3:$7</definedName>
    <definedName name="_xlnm.Print_Titles" localSheetId="6">'7.IIPquy'!$4:$7</definedName>
    <definedName name="pt" localSheetId="0">#REF!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7">#REF!</definedName>
    <definedName name="pt" localSheetId="1">#REF!</definedName>
    <definedName name="pt" localSheetId="23">#REF!</definedName>
    <definedName name="pt" localSheetId="24">#REF!</definedName>
    <definedName name="pt" localSheetId="25">#REF!</definedName>
    <definedName name="pt" localSheetId="27">#REF!</definedName>
    <definedName name="pt" localSheetId="6">#REF!</definedName>
    <definedName name="pt" localSheetId="8">#REF!</definedName>
    <definedName name="pt">#REF!</definedName>
    <definedName name="ptr" localSheetId="0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7">#REF!</definedName>
    <definedName name="ptr" localSheetId="1">#REF!</definedName>
    <definedName name="ptr" localSheetId="23">#REF!</definedName>
    <definedName name="ptr" localSheetId="24">#REF!</definedName>
    <definedName name="ptr" localSheetId="25">#REF!</definedName>
    <definedName name="ptr" localSheetId="27">#REF!</definedName>
    <definedName name="ptr" localSheetId="6">#REF!</definedName>
    <definedName name="ptr" localSheetId="8">#REF!</definedName>
    <definedName name="ptr">#REF!</definedName>
    <definedName name="qưeqwrqw" localSheetId="0" hidden="1">{#N/A,#N/A,FALSE,"Chung"}</definedName>
    <definedName name="qưeqwrqw" localSheetId="11" hidden="1">{#N/A,#N/A,FALSE,"Chung"}</definedName>
    <definedName name="qưeqwrqw" localSheetId="12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1" hidden="1">{#N/A,#N/A,FALSE,"Chung"}</definedName>
    <definedName name="qưeqwrqw" localSheetId="21" hidden="1">{#N/A,#N/A,FALSE,"Chung"}</definedName>
    <definedName name="qưeqwrqw" localSheetId="23" hidden="1">{#N/A,#N/A,FALSE,"Chung"}</definedName>
    <definedName name="qưeqwrqw" localSheetId="24" hidden="1">{#N/A,#N/A,FALSE,"Chung"}</definedName>
    <definedName name="qưeqwrqw" localSheetId="25" hidden="1">{#N/A,#N/A,FALSE,"Chung"}</definedName>
    <definedName name="qưeqwrqw" localSheetId="27" hidden="1">{#N/A,#N/A,FALSE,"Chung"}</definedName>
    <definedName name="qưeqwrqw" hidden="1">{#N/A,#N/A,FALSE,"Chung"}</definedName>
    <definedName name="SORT" localSheetId="0">#REF!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7">#REF!</definedName>
    <definedName name="SORT" localSheetId="1">#REF!</definedName>
    <definedName name="SORT" localSheetId="23">#REF!</definedName>
    <definedName name="SORT" localSheetId="24">#REF!</definedName>
    <definedName name="SORT" localSheetId="25">#REF!</definedName>
    <definedName name="SORT" localSheetId="27">#REF!</definedName>
    <definedName name="SORT" localSheetId="6">#REF!</definedName>
    <definedName name="SORT" localSheetId="8">#REF!</definedName>
    <definedName name="SORT">#REF!</definedName>
    <definedName name="sss" localSheetId="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7">#REF!</definedName>
    <definedName name="sss" localSheetId="1">#REF!</definedName>
    <definedName name="sss" localSheetId="23">#REF!</definedName>
    <definedName name="sss" localSheetId="24">#REF!</definedName>
    <definedName name="sss" localSheetId="25">#REF!</definedName>
    <definedName name="sss" localSheetId="27">#REF!</definedName>
    <definedName name="sss" localSheetId="6">#REF!</definedName>
    <definedName name="sss" localSheetId="8">#REF!</definedName>
    <definedName name="sss">#REF!</definedName>
    <definedName name="TBA" localSheetId="0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7">#REF!</definedName>
    <definedName name="TBA" localSheetId="1">#REF!</definedName>
    <definedName name="TBA" localSheetId="23">#REF!</definedName>
    <definedName name="TBA" localSheetId="24">#REF!</definedName>
    <definedName name="TBA" localSheetId="25">#REF!</definedName>
    <definedName name="TBA" localSheetId="27">#REF!</definedName>
    <definedName name="TBA" localSheetId="6">#REF!</definedName>
    <definedName name="TBA" localSheetId="8">#REF!</definedName>
    <definedName name="TBA">#REF!</definedName>
    <definedName name="td" localSheetId="0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7">#REF!</definedName>
    <definedName name="td" localSheetId="1">#REF!</definedName>
    <definedName name="td" localSheetId="23">#REF!</definedName>
    <definedName name="td" localSheetId="24">#REF!</definedName>
    <definedName name="td" localSheetId="25">#REF!</definedName>
    <definedName name="td" localSheetId="27">#REF!</definedName>
    <definedName name="td" localSheetId="6">#REF!</definedName>
    <definedName name="td" localSheetId="8">#REF!</definedName>
    <definedName name="td">#REF!</definedName>
    <definedName name="th_bl" localSheetId="0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7">#REF!</definedName>
    <definedName name="th_bl" localSheetId="1">#REF!</definedName>
    <definedName name="th_bl" localSheetId="23">#REF!</definedName>
    <definedName name="th_bl" localSheetId="24">#REF!</definedName>
    <definedName name="th_bl" localSheetId="25">#REF!</definedName>
    <definedName name="th_bl" localSheetId="27">#REF!</definedName>
    <definedName name="th_bl" localSheetId="6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11" hidden="1">{"'TDTGT (theo Dphuong)'!$A$4:$F$75"}</definedName>
    <definedName name="thanh" localSheetId="12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1" hidden="1">{"'TDTGT (theo Dphuong)'!$A$4:$F$75"}</definedName>
    <definedName name="thanh" localSheetId="21" hidden="1">{"'TDTGT (theo Dphuong)'!$A$4:$F$75"}</definedName>
    <definedName name="thanh" localSheetId="23" hidden="1">{"'TDTGT (theo Dphuong)'!$A$4:$F$75"}</definedName>
    <definedName name="thanh" localSheetId="24" hidden="1">{"'TDTGT (theo Dphuong)'!$A$4:$F$75"}</definedName>
    <definedName name="thanh" localSheetId="25" hidden="1">{"'TDTGT (theo Dphuong)'!$A$4:$F$75"}</definedName>
    <definedName name="thanh" localSheetId="27" hidden="1">{"'TDTGT (theo Dphuong)'!$A$4:$F$75"}</definedName>
    <definedName name="thanh" hidden="1">{"'TDTGT (theo Dphuong)'!$A$4:$F$75"}</definedName>
    <definedName name="Tnghiep" localSheetId="0" hidden="1">{"'TDTGT (theo Dphuong)'!$A$4:$F$75"}</definedName>
    <definedName name="Tnghiep" localSheetId="11" hidden="1">{"'TDTGT (theo Dphuong)'!$A$4:$F$75"}</definedName>
    <definedName name="Tnghiep" localSheetId="12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1" hidden="1">{"'TDTGT (theo Dphuong)'!$A$4:$F$75"}</definedName>
    <definedName name="Tnghiep" localSheetId="21" hidden="1">{"'TDTGT (theo Dphuong)'!$A$4:$F$75"}</definedName>
    <definedName name="Tnghiep" localSheetId="23" hidden="1">{"'TDTGT (theo Dphuong)'!$A$4:$F$75"}</definedName>
    <definedName name="Tnghiep" localSheetId="24" hidden="1">{"'TDTGT (theo Dphuong)'!$A$4:$F$75"}</definedName>
    <definedName name="Tnghiep" localSheetId="25" hidden="1">{"'TDTGT (theo Dphuong)'!$A$4:$F$75"}</definedName>
    <definedName name="Tnghiep" localSheetId="27" hidden="1">{"'TDTGT (theo Dphuong)'!$A$4:$F$75"}</definedName>
    <definedName name="Tnghiep" hidden="1">{"'TDTGT (theo Dphuong)'!$A$4:$F$75"}</definedName>
    <definedName name="ttt" localSheetId="0">#REF!</definedName>
    <definedName name="ttt" localSheetId="11">#REF!</definedName>
    <definedName name="ttt" localSheetId="12">#REF!</definedName>
    <definedName name="ttt" localSheetId="13">#REF!</definedName>
    <definedName name="ttt" localSheetId="14">#REF!</definedName>
    <definedName name="ttt" localSheetId="17">#REF!</definedName>
    <definedName name="ttt" localSheetId="1">#REF!</definedName>
    <definedName name="ttt" localSheetId="25">#REF!</definedName>
    <definedName name="ttt" localSheetId="27">#REF!</definedName>
    <definedName name="ttt" localSheetId="6">#REF!</definedName>
    <definedName name="ttt" localSheetId="8">#REF!</definedName>
    <definedName name="ttt">#REF!</definedName>
    <definedName name="vfff" localSheetId="0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7">#REF!</definedName>
    <definedName name="vfff" localSheetId="1">#REF!</definedName>
    <definedName name="vfff" localSheetId="23">#REF!</definedName>
    <definedName name="vfff" localSheetId="24">#REF!</definedName>
    <definedName name="vfff" localSheetId="25">#REF!</definedName>
    <definedName name="vfff" localSheetId="27">#REF!</definedName>
    <definedName name="vfff" localSheetId="6">#REF!</definedName>
    <definedName name="vfff" localSheetId="8">#REF!</definedName>
    <definedName name="vfff">#REF!</definedName>
    <definedName name="vv" localSheetId="0" hidden="1">{"'TDTGT (theo Dphuong)'!$A$4:$F$75"}</definedName>
    <definedName name="vv" localSheetId="11" hidden="1">{"'TDTGT (theo Dphuong)'!$A$4:$F$75"}</definedName>
    <definedName name="vv" localSheetId="12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1" hidden="1">{"'TDTGT (theo Dphuong)'!$A$4:$F$75"}</definedName>
    <definedName name="vv" localSheetId="21" hidden="1">{"'TDTGT (theo Dphuong)'!$A$4:$F$75"}</definedName>
    <definedName name="vv" localSheetId="23" hidden="1">{"'TDTGT (theo Dphuong)'!$A$4:$F$75"}</definedName>
    <definedName name="vv" localSheetId="24" hidden="1">{"'TDTGT (theo Dphuong)'!$A$4:$F$75"}</definedName>
    <definedName name="vv" localSheetId="25" hidden="1">{"'TDTGT (theo Dphuong)'!$A$4:$F$75"}</definedName>
    <definedName name="vv" localSheetId="27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11" hidden="1">{#N/A,#N/A,FALSE,"Chung"}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1" hidden="1">{#N/A,#N/A,FALSE,"Chung"}</definedName>
    <definedName name="wrn.thu." localSheetId="21" hidden="1">{#N/A,#N/A,FALSE,"Chung"}</definedName>
    <definedName name="wrn.thu." localSheetId="23" hidden="1">{#N/A,#N/A,FALSE,"Chung"}</definedName>
    <definedName name="wrn.thu." localSheetId="24" hidden="1">{#N/A,#N/A,FALSE,"Chung"}</definedName>
    <definedName name="wrn.thu." localSheetId="25" hidden="1">{#N/A,#N/A,FALSE,"Chung"}</definedName>
    <definedName name="wrn.thu." localSheetId="27" hidden="1">{#N/A,#N/A,FALSE,"Chung"}</definedName>
    <definedName name="wrn.thu." hidden="1">{#N/A,#N/A,FALSE,"Chung"}</definedName>
    <definedName name="ZYX" localSheetId="0">#REF!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7">#REF!</definedName>
    <definedName name="ZYX" localSheetId="1">#REF!</definedName>
    <definedName name="ZYX" localSheetId="23">#REF!</definedName>
    <definedName name="ZYX" localSheetId="24">#REF!</definedName>
    <definedName name="ZYX" localSheetId="25">#REF!</definedName>
    <definedName name="ZYX" localSheetId="27">#REF!</definedName>
    <definedName name="ZYX" localSheetId="6">#REF!</definedName>
    <definedName name="ZYX" localSheetId="8">#REF!</definedName>
    <definedName name="ZYX">#REF!</definedName>
    <definedName name="ZZZ" localSheetId="0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7">#REF!</definedName>
    <definedName name="ZZZ" localSheetId="1">#REF!</definedName>
    <definedName name="ZZZ" localSheetId="23">#REF!</definedName>
    <definedName name="ZZZ" localSheetId="24">#REF!</definedName>
    <definedName name="ZZZ" localSheetId="25">#REF!</definedName>
    <definedName name="ZZZ" localSheetId="27">#REF!</definedName>
    <definedName name="ZZZ" localSheetId="6">#REF!</definedName>
    <definedName name="ZZZ" localSheetId="8">#REF!</definedName>
    <definedName name="ZZZ">#REF!</definedName>
  </definedNames>
  <calcPr calcId="191029"/>
</workbook>
</file>

<file path=xl/calcChain.xml><?xml version="1.0" encoding="utf-8"?>
<calcChain xmlns="http://schemas.openxmlformats.org/spreadsheetml/2006/main">
  <c r="E41" i="62" l="1"/>
  <c r="D10" i="67" l="1"/>
  <c r="E9" i="39"/>
  <c r="E12" i="39"/>
  <c r="E13" i="39"/>
  <c r="E16" i="39"/>
  <c r="E17" i="39"/>
  <c r="E21" i="39"/>
  <c r="E24" i="39"/>
  <c r="E26" i="39"/>
  <c r="E27" i="39"/>
  <c r="E28" i="39"/>
  <c r="E8" i="39"/>
  <c r="D18" i="78"/>
  <c r="D17" i="78"/>
  <c r="D16" i="78"/>
  <c r="D15" i="78"/>
  <c r="D14" i="78"/>
  <c r="D13" i="78"/>
  <c r="D12" i="78"/>
  <c r="D10" i="78"/>
  <c r="D9" i="78"/>
  <c r="D7" i="78"/>
  <c r="D4" i="78"/>
  <c r="C4" i="78"/>
  <c r="B4" i="78"/>
  <c r="D18" i="77"/>
  <c r="D17" i="77"/>
  <c r="D16" i="77"/>
  <c r="D15" i="77"/>
  <c r="D14" i="77"/>
  <c r="D13" i="77"/>
  <c r="D12" i="77"/>
  <c r="D10" i="77"/>
  <c r="D9" i="77"/>
  <c r="D7" i="77"/>
  <c r="D4" i="77"/>
  <c r="C4" i="77"/>
  <c r="B4" i="77"/>
  <c r="K28" i="33"/>
  <c r="J28" i="33"/>
  <c r="K26" i="33"/>
  <c r="J26" i="33"/>
  <c r="K25" i="33"/>
  <c r="J25" i="33"/>
  <c r="K23" i="33"/>
  <c r="J23" i="33"/>
  <c r="K21" i="33"/>
  <c r="J21" i="33"/>
  <c r="K20" i="33"/>
  <c r="J20" i="33"/>
  <c r="K17" i="33"/>
  <c r="J17" i="33"/>
  <c r="K15" i="33"/>
  <c r="J15" i="33"/>
  <c r="K14" i="33"/>
  <c r="J14" i="33"/>
  <c r="K12" i="33"/>
  <c r="J12" i="33"/>
  <c r="K10" i="33"/>
  <c r="J10" i="33"/>
  <c r="K9" i="33"/>
  <c r="J9" i="33"/>
  <c r="K12" i="50"/>
  <c r="J12" i="50"/>
  <c r="K11" i="50"/>
  <c r="J11" i="50"/>
  <c r="K10" i="50"/>
  <c r="J10" i="50"/>
  <c r="K9" i="50"/>
  <c r="J9" i="50"/>
  <c r="K8" i="50"/>
  <c r="J8" i="50"/>
  <c r="J21" i="48"/>
  <c r="J20" i="48"/>
  <c r="J19" i="48"/>
  <c r="J18" i="48"/>
  <c r="J17" i="48"/>
  <c r="J16" i="48"/>
  <c r="J15" i="48"/>
  <c r="J14" i="48"/>
  <c r="J13" i="48"/>
  <c r="J12" i="48"/>
  <c r="J11" i="48"/>
  <c r="J10" i="48"/>
  <c r="J8" i="48"/>
  <c r="E22" i="74"/>
  <c r="D22" i="74"/>
  <c r="C22" i="74"/>
  <c r="E21" i="74"/>
  <c r="D21" i="74"/>
  <c r="C21" i="74"/>
  <c r="E20" i="74"/>
  <c r="D20" i="74"/>
  <c r="C20" i="74"/>
  <c r="E19" i="74"/>
  <c r="D19" i="74"/>
  <c r="C19" i="74"/>
  <c r="D20" i="71"/>
  <c r="D19" i="71"/>
  <c r="D18" i="71"/>
  <c r="D16" i="71"/>
  <c r="D15" i="71"/>
  <c r="D14" i="71"/>
  <c r="D12" i="71"/>
  <c r="D11" i="71"/>
  <c r="D10" i="71"/>
  <c r="D9" i="71"/>
  <c r="D13" i="70"/>
  <c r="D12" i="70"/>
  <c r="D11" i="70"/>
  <c r="D10" i="70"/>
  <c r="D9" i="70"/>
  <c r="D16" i="69"/>
  <c r="D15" i="69"/>
  <c r="D13" i="69"/>
  <c r="D12" i="69"/>
  <c r="D11" i="69"/>
  <c r="D10" i="69"/>
  <c r="D9" i="69"/>
  <c r="C9" i="69"/>
  <c r="B9" i="69"/>
  <c r="E49" i="62"/>
  <c r="E47" i="62"/>
  <c r="E46" i="62"/>
  <c r="E45" i="62"/>
  <c r="E44" i="62"/>
  <c r="E43" i="62"/>
  <c r="E42" i="62"/>
  <c r="D41" i="62"/>
  <c r="C41" i="62"/>
  <c r="E40" i="62"/>
  <c r="E39" i="62"/>
  <c r="E38" i="62"/>
  <c r="E36" i="62"/>
  <c r="E35" i="62"/>
  <c r="E34" i="62"/>
  <c r="E32" i="62"/>
  <c r="E31" i="62"/>
  <c r="E30" i="62"/>
  <c r="E28" i="62"/>
  <c r="E27" i="62"/>
  <c r="E25" i="62"/>
  <c r="E24" i="62"/>
  <c r="E23" i="62"/>
  <c r="E21" i="62"/>
  <c r="E20" i="62"/>
  <c r="E18" i="62"/>
  <c r="D18" i="62"/>
  <c r="C18" i="62"/>
  <c r="E16" i="62"/>
  <c r="E15" i="62"/>
  <c r="E14" i="62"/>
  <c r="E13" i="62"/>
  <c r="E12" i="62"/>
  <c r="E11" i="62"/>
  <c r="E10" i="62"/>
  <c r="E9" i="62"/>
  <c r="E8" i="62"/>
  <c r="E16" i="59"/>
  <c r="E15" i="59"/>
  <c r="E14" i="59"/>
  <c r="E9" i="59"/>
  <c r="E8" i="59"/>
  <c r="F24" i="72"/>
  <c r="E24" i="72"/>
  <c r="D24" i="72"/>
  <c r="F22" i="72"/>
  <c r="E22" i="72"/>
  <c r="D22" i="72"/>
  <c r="F21" i="72"/>
  <c r="E21" i="72"/>
  <c r="D21" i="72"/>
  <c r="F20" i="72"/>
  <c r="E20" i="72"/>
  <c r="D20" i="72"/>
  <c r="F19" i="72"/>
  <c r="E19" i="72"/>
  <c r="D19" i="72"/>
  <c r="F18" i="72"/>
  <c r="E18" i="72"/>
  <c r="D18" i="72"/>
  <c r="F17" i="72"/>
  <c r="E17" i="72"/>
  <c r="D17" i="72"/>
  <c r="F16" i="72"/>
  <c r="E16" i="72"/>
  <c r="D16" i="72"/>
  <c r="F15" i="72"/>
  <c r="E15" i="72"/>
  <c r="D15" i="72"/>
  <c r="F14" i="72"/>
  <c r="E14" i="72"/>
  <c r="D14" i="72"/>
  <c r="F13" i="72"/>
  <c r="E13" i="72"/>
  <c r="D13" i="72"/>
  <c r="F12" i="72"/>
  <c r="E12" i="72"/>
  <c r="D12" i="72"/>
  <c r="F11" i="72"/>
  <c r="E11" i="72"/>
  <c r="D11" i="72"/>
  <c r="F10" i="72"/>
  <c r="E10" i="72"/>
  <c r="D10" i="72"/>
  <c r="F9" i="72"/>
  <c r="E9" i="72"/>
  <c r="D9" i="72"/>
  <c r="F8" i="72"/>
  <c r="E8" i="72"/>
  <c r="D8" i="72"/>
  <c r="D7" i="72"/>
  <c r="F28" i="73"/>
  <c r="E28" i="73"/>
  <c r="F27" i="73"/>
  <c r="E27" i="73"/>
  <c r="D27" i="73"/>
  <c r="F26" i="73"/>
  <c r="F25" i="73"/>
  <c r="E25" i="73"/>
  <c r="D25" i="73"/>
  <c r="F24" i="73"/>
  <c r="E24" i="73"/>
  <c r="D24" i="73"/>
  <c r="F23" i="73"/>
  <c r="E23" i="73"/>
  <c r="D23" i="73"/>
  <c r="F21" i="73"/>
  <c r="E21" i="73"/>
  <c r="F20" i="73"/>
  <c r="E20" i="73"/>
  <c r="D20" i="73"/>
  <c r="F19" i="73"/>
  <c r="E19" i="73"/>
  <c r="D19" i="73"/>
  <c r="F18" i="73"/>
  <c r="E18" i="73"/>
  <c r="D18" i="73"/>
  <c r="F17" i="73"/>
  <c r="E17" i="73"/>
  <c r="D17" i="73"/>
  <c r="F16" i="73"/>
  <c r="E16" i="73"/>
  <c r="D16" i="73"/>
  <c r="F15" i="73"/>
  <c r="E15" i="73"/>
  <c r="D15" i="73"/>
  <c r="F14" i="73"/>
  <c r="E14" i="73"/>
  <c r="D14" i="73"/>
  <c r="F13" i="73"/>
  <c r="E13" i="73"/>
  <c r="D13" i="73"/>
  <c r="F12" i="73"/>
  <c r="E12" i="73"/>
  <c r="D12" i="73"/>
  <c r="F11" i="73"/>
  <c r="E11" i="73"/>
  <c r="D11" i="73"/>
  <c r="F10" i="73"/>
  <c r="E10" i="73"/>
  <c r="D10" i="73"/>
  <c r="F9" i="73"/>
  <c r="E9" i="73"/>
  <c r="D9" i="73"/>
  <c r="F8" i="73"/>
  <c r="E8" i="73"/>
  <c r="D8" i="73"/>
  <c r="D7" i="73"/>
  <c r="D15" i="67"/>
  <c r="D14" i="67"/>
  <c r="D13" i="67"/>
  <c r="D12" i="67"/>
  <c r="D11" i="67"/>
</calcChain>
</file>

<file path=xl/sharedStrings.xml><?xml version="1.0" encoding="utf-8"?>
<sst xmlns="http://schemas.openxmlformats.org/spreadsheetml/2006/main" count="1149" uniqueCount="441">
  <si>
    <t>Khai khoáng</t>
  </si>
  <si>
    <t>TỔNG SỐ</t>
  </si>
  <si>
    <t>Thực hiện cùng</t>
  </si>
  <si>
    <t>Thực hiện</t>
  </si>
  <si>
    <t>kỳ năm trước</t>
  </si>
  <si>
    <t>so với cùng kỳ</t>
  </si>
  <si>
    <t>Trong đó:</t>
  </si>
  <si>
    <t>so với</t>
  </si>
  <si>
    <t>cùng kỳ</t>
  </si>
  <si>
    <t xml:space="preserve">cùng kỳ </t>
  </si>
  <si>
    <t>Đơn vị</t>
  </si>
  <si>
    <t>Ước tính</t>
  </si>
  <si>
    <t>tính</t>
  </si>
  <si>
    <t>năm</t>
  </si>
  <si>
    <t>"</t>
  </si>
  <si>
    <t>%</t>
  </si>
  <si>
    <t>quý II</t>
  </si>
  <si>
    <t xml:space="preserve">Ước tính </t>
  </si>
  <si>
    <t>cùng kỳ năm</t>
  </si>
  <si>
    <t>Tháng 12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</si>
  <si>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</si>
  <si>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</si>
  <si>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</si>
  <si>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</si>
  <si>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</si>
  <si>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</si>
  <si>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</si>
  <si>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</si>
  <si>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</si>
  <si>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</si>
  <si>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</si>
  <si>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</si>
  <si>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</si>
  <si>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</si>
  <si>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</si>
  <si>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</si>
  <si>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Đồ dùng và dịch vụ khác</t>
  </si>
  <si>
    <t>CHỈ SỐ GIÁ VÀNG</t>
  </si>
  <si>
    <t>CHỈ SỐ GIÁ ĐÔ LA MỸ</t>
  </si>
  <si>
    <t>Quý II</t>
  </si>
  <si>
    <t>Kỳ gốc</t>
  </si>
  <si>
    <t>A. HÀNH KHÁCH</t>
  </si>
  <si>
    <t>Đường sắt</t>
  </si>
  <si>
    <t>Đường bộ</t>
  </si>
  <si>
    <t>B. HÀNG HÓA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</si>
  <si>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</si>
  <si>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</si>
  <si>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</si>
  <si>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</si>
  <si>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</si>
  <si>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</si>
  <si>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</si>
  <si>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</si>
  <si>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Bình quân</t>
  </si>
  <si>
    <t>Quý I</t>
  </si>
  <si>
    <t>Thực hiện quý I</t>
  </si>
  <si>
    <t>quý I</t>
  </si>
  <si>
    <t>I. Vận chuyển (Nghìn HK)</t>
  </si>
  <si>
    <t>I. Vận chuyển (Nghìn tấn)</t>
  </si>
  <si>
    <t>năm trước</t>
  </si>
  <si>
    <t>trước (%)</t>
  </si>
  <si>
    <t>Tổng giá trị thiệt hại</t>
  </si>
  <si>
    <t>năm trước (%)</t>
  </si>
  <si>
    <t xml:space="preserve">Tên sản phẩm </t>
  </si>
  <si>
    <t>Vốn ngân sách Nhà nước cấp tỉnh</t>
  </si>
  <si>
    <t>Vốn cân đối ngân sách tỉnh</t>
  </si>
  <si>
    <t>Vốn ngân sách Nhà nước cấp huyện</t>
  </si>
  <si>
    <t>Vốn ngân sách Nhà nước cấp xã</t>
  </si>
  <si>
    <t>Phân theo nhóm hàng</t>
  </si>
  <si>
    <t>Lương thực, thực phẩm</t>
  </si>
  <si>
    <t>Hàng may mặc</t>
  </si>
  <si>
    <t>Dịch vụ lưu trú</t>
  </si>
  <si>
    <t>Dịch vụ ăn uống</t>
  </si>
  <si>
    <t>Triệu đồng; %</t>
  </si>
  <si>
    <t>Đường thủy</t>
  </si>
  <si>
    <t>Triệu đồng</t>
  </si>
  <si>
    <t>Vốn đầu tư trực tiếp nước ngoài</t>
  </si>
  <si>
    <t>Vốn đầu tư của dân cư và tư nhân</t>
  </si>
  <si>
    <t>Vốn tín dụng đầu tư theo kế hoạch NN</t>
  </si>
  <si>
    <t>Vốn trái phiếu Chính phủ</t>
  </si>
  <si>
    <t>Vốn đầu tư thuộc ngân sách Nhà nước</t>
  </si>
  <si>
    <t>Dịch vụ lưu trú, ăn uống</t>
  </si>
  <si>
    <t>Du lịch lữ hành</t>
  </si>
  <si>
    <t>Dịch vụ tiêu dùng khác</t>
  </si>
  <si>
    <t>Đường hàng không</t>
  </si>
  <si>
    <t>Vốn cân đối ngân sách huyện</t>
  </si>
  <si>
    <t>Vốn cân đối ngân sách xã</t>
  </si>
  <si>
    <t>Tháng 5</t>
  </si>
  <si>
    <t xml:space="preserve">Tháng 6 </t>
  </si>
  <si>
    <t>6 tháng</t>
  </si>
  <si>
    <t>tháng 5</t>
  </si>
  <si>
    <t>Ước tính quý II</t>
  </si>
  <si>
    <t>tháng 6</t>
  </si>
  <si>
    <t>Tháng 6</t>
  </si>
  <si>
    <t>Tháng 6 năm</t>
  </si>
  <si>
    <t>Triệu đồng; %</t>
  </si>
  <si>
    <t xml:space="preserve">Tổng sản lượng thuỷ sản </t>
  </si>
  <si>
    <t>Cá</t>
  </si>
  <si>
    <t>Tôm</t>
  </si>
  <si>
    <t>Thủy sản khác</t>
  </si>
  <si>
    <t xml:space="preserve">Sản lượng thuỷ sản nuôi trồng </t>
  </si>
  <si>
    <t xml:space="preserve">Sản lượng thuỷ sản khai thác </t>
  </si>
  <si>
    <t>Thuế sản phẩm trừ trợ cấp sản phẩm</t>
  </si>
  <si>
    <t>Dịch vụ</t>
  </si>
  <si>
    <t>Xây dựng</t>
  </si>
  <si>
    <t>Công nghiệp</t>
  </si>
  <si>
    <t>Công nghiệp và xây dựng</t>
  </si>
  <si>
    <t>Nông, lâm nghiệp và thủy sản</t>
  </si>
  <si>
    <t>Tốc độ phát triển</t>
  </si>
  <si>
    <t>Theo giá so sánh 2010</t>
  </si>
  <si>
    <t>Theo giá hiện hành</t>
  </si>
  <si>
    <t>Tỷ đồng, %</t>
  </si>
  <si>
    <t>Tổng</t>
  </si>
  <si>
    <t>số</t>
  </si>
  <si>
    <t>Cơ</t>
  </si>
  <si>
    <t>cấu</t>
  </si>
  <si>
    <t>Thực</t>
  </si>
  <si>
    <t>Ước</t>
  </si>
  <si>
    <t>So với cùng kỳ</t>
  </si>
  <si>
    <t xml:space="preserve">hiện </t>
  </si>
  <si>
    <t xml:space="preserve">Thực hiện </t>
  </si>
  <si>
    <t>So với cùng kỳ năm trước (%)</t>
  </si>
  <si>
    <t xml:space="preserve">So với cùng kỳ năm trước </t>
  </si>
  <si>
    <t>đầu năm</t>
  </si>
  <si>
    <t xml:space="preserve">đầu năm </t>
  </si>
  <si>
    <t>Tấn; %</t>
  </si>
  <si>
    <t>So với cùng kỳ năm trước</t>
  </si>
  <si>
    <t>6 tháng đầu</t>
  </si>
  <si>
    <t>với kế hoạch</t>
  </si>
  <si>
    <t>với cùng kỳ</t>
  </si>
  <si>
    <t>Khai khoáng khác</t>
  </si>
  <si>
    <t>Công nghiệp chế biến , chế tạo</t>
  </si>
  <si>
    <t>Sản xuất chế biến thực phẩm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</si>
  <si>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</si>
  <si>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</si>
  <si>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</si>
  <si>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</si>
  <si>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</si>
  <si>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</si>
  <si>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</si>
  <si>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</si>
  <si>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</si>
  <si>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</si>
  <si>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</si>
  <si>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</si>
  <si>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</si>
  <si>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</si>
  <si>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</si>
  <si>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</si>
  <si>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</si>
  <si>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</si>
  <si>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</si>
  <si>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</si>
  <si>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</si>
  <si>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</si>
  <si>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</si>
  <si>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Vốn vay từ các nguồn khác (của khu vực Nhà nước)</t>
  </si>
  <si>
    <t>Vốn đầu tư của doanh nghiệp Nhà nước (Vốn tự có)</t>
  </si>
  <si>
    <t>Trong đó: Thu từ quỹ sử dụng đất</t>
  </si>
  <si>
    <t>Vốn TW hỗ trợ đầu tư theo mục tiêu</t>
  </si>
  <si>
    <t>Vốn nước ngoài (ODA)</t>
  </si>
  <si>
    <t>Xổ số kiến thiết</t>
  </si>
  <si>
    <t>Vốn khác</t>
  </si>
  <si>
    <t>Vốn tỉnh hỗ trợ đầu tư theo mục tiêu</t>
  </si>
  <si>
    <t>Vốn huyện hỗ trợ đầu tư theo mục tiêu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</si>
  <si>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</si>
  <si>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</si>
  <si>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</si>
  <si>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</si>
  <si>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</si>
  <si>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 dầu)</t>
  </si>
  <si>
    <t>Đá quý, kim loại quý và sản phẩm</t>
  </si>
  <si>
    <t>Hàng hóa khác</t>
  </si>
  <si>
    <t>Sửa chữa xe có động cơ, mô tô, xe máy và xe có động cơ</t>
  </si>
  <si>
    <t>Đồ dùng, dụng cụ, trang thiết bị gia đình</t>
  </si>
  <si>
    <t>Thức ăn cho gia súc</t>
  </si>
  <si>
    <t>Quần áo các loại</t>
  </si>
  <si>
    <t>Giày, dép thể thao</t>
  </si>
  <si>
    <t>Linh kiện điện tử</t>
  </si>
  <si>
    <t>Máy điều hòa không khí</t>
  </si>
  <si>
    <t>Xe ô tô chở dưới 10 người</t>
  </si>
  <si>
    <t>Điện thương phẩm</t>
  </si>
  <si>
    <t>Q1-2018</t>
  </si>
  <si>
    <t>Q2-2018</t>
  </si>
  <si>
    <t>Tấn</t>
  </si>
  <si>
    <t>1000 cái</t>
  </si>
  <si>
    <t>1000 đôi</t>
  </si>
  <si>
    <t>1000 m2</t>
  </si>
  <si>
    <t>Tỷ đồng</t>
  </si>
  <si>
    <t>Cái</t>
  </si>
  <si>
    <t>Chiếc</t>
  </si>
  <si>
    <t>Triệu KWh</t>
  </si>
  <si>
    <t>1000 m3</t>
  </si>
  <si>
    <t>6T-2018</t>
  </si>
  <si>
    <t>-</t>
  </si>
  <si>
    <t>Xe mô tô, xe máy các loại</t>
  </si>
  <si>
    <t>6T-2019</t>
  </si>
  <si>
    <t>Tốc độ 6T-2019</t>
  </si>
  <si>
    <t>Tốc độ 6T</t>
  </si>
  <si>
    <t xml:space="preserve">6 tháng </t>
  </si>
  <si>
    <t>Sản lượng thịt hơi xuất chuồng (Tấn)</t>
  </si>
  <si>
    <t>Thịt lợn</t>
  </si>
  <si>
    <t>Thịt trâu</t>
  </si>
  <si>
    <t>Thịt bò</t>
  </si>
  <si>
    <t>Thịt gia cầm</t>
  </si>
  <si>
    <t>Sản lượng sản phẩm chăn nuôi khác</t>
  </si>
  <si>
    <t>Trứng gia cầm (Nghìn quả)</t>
  </si>
  <si>
    <t>Sữa bò tươi (Tấn)</t>
  </si>
  <si>
    <t>Diện tích rừng bị thiệt hại</t>
  </si>
  <si>
    <t>Cháy rừng (Ha)</t>
  </si>
  <si>
    <t>Chặt, phá rừng (Ha)</t>
  </si>
  <si>
    <t>Gạch dùng để ốp lát</t>
  </si>
  <si>
    <t>Nước máy thương phẩm</t>
  </si>
  <si>
    <t xml:space="preserve">so với </t>
  </si>
  <si>
    <t>tháng trước</t>
  </si>
  <si>
    <t xml:space="preserve">Cơ cấu </t>
  </si>
  <si>
    <t>Cơ cấu</t>
  </si>
  <si>
    <t>I. Thu nội địa</t>
  </si>
  <si>
    <t>Thu từ doanh nghiệp đầu tư nước ngoài</t>
  </si>
  <si>
    <t>Thu từ khu vực công, thương nghiệp ngoài quốc doanh</t>
  </si>
  <si>
    <t>Thuế thu nhập cá nhân</t>
  </si>
  <si>
    <t xml:space="preserve">Thuế bảo vệ môi trường </t>
  </si>
  <si>
    <t xml:space="preserve">Thu phí, lệ phí </t>
  </si>
  <si>
    <t>Các khoản thu về nhà, đất</t>
  </si>
  <si>
    <t>Thu xổ số kiến thiết (bao gồm cả xổ số điện toán)</t>
  </si>
  <si>
    <t>Thu tiền cấp quyền khai thác khoáng sản</t>
  </si>
  <si>
    <t>Thu khác ngân sách</t>
  </si>
  <si>
    <t>Thu từ quỹ đất công ích và thu hoa lợi công sản khác</t>
  </si>
  <si>
    <t>II. Thu về dầu thô</t>
  </si>
  <si>
    <t>III. Thu cân đối hoạt động xuất nhập khẩu</t>
  </si>
  <si>
    <t>Kỳ báo cáo</t>
  </si>
  <si>
    <t xml:space="preserve"> (%)</t>
  </si>
  <si>
    <t>kỳ báo cáo</t>
  </si>
  <si>
    <t xml:space="preserve">TỔNG CHI NGÂN SÁCH NHÀ NƯỚC </t>
  </si>
  <si>
    <t>I. Chi đầu tư phát triển</t>
  </si>
  <si>
    <t xml:space="preserve">II. Chi trả nợ lãi </t>
  </si>
  <si>
    <t>III. Chi thường xuyên</t>
  </si>
  <si>
    <t>Chi quốc phòng</t>
  </si>
  <si>
    <t>Chi an ninh và trật tự an toàn xã hội</t>
  </si>
  <si>
    <t>Chi sự nghiệp giáo dục - đào tạo, dạy nghề</t>
  </si>
  <si>
    <t>Chi sự nghiệp y tế, dân số và kế hoạch hóa gia đình</t>
  </si>
  <si>
    <t>Chi khoa học, công nghệ</t>
  </si>
  <si>
    <t>Chi văn hóa, thông tin</t>
  </si>
  <si>
    <t>Chi sự nghiệp phát thanh, truyền hình, thông tấn</t>
  </si>
  <si>
    <t>Chi thể dục, thể thao</t>
  </si>
  <si>
    <t>Chi sự nghiệp bảo vệ môi trường</t>
  </si>
  <si>
    <t>Chi sự nghiệp kinh tế</t>
  </si>
  <si>
    <t>Chi quản lý hành chính, Đảng, đoàn thể</t>
  </si>
  <si>
    <t>Chi sự nghiệp đảm bảo xã hội</t>
  </si>
  <si>
    <t>Chi trợ giá mặt hàng chính sách</t>
  </si>
  <si>
    <t>Chi khác</t>
  </si>
  <si>
    <t>IV. Chi bổ sung quỹ dự trữ tài chính</t>
  </si>
  <si>
    <t>V. Chi dự phòng ngân sách</t>
  </si>
  <si>
    <t>VI. Các nhiệm vụ chi khác</t>
  </si>
  <si>
    <t>II. Luân chuyển (Nghìn HK.km)</t>
  </si>
  <si>
    <t>II. Luân chuyển (Nghìn tấn.km)</t>
  </si>
  <si>
    <t>Doanh thu dịch vụ sửa chữa xe có động cơ, mô tô, xe máy và xe có động cơ</t>
  </si>
  <si>
    <t>Bán lẻ hàng hóa</t>
  </si>
  <si>
    <t>TOÀN NGÀNH CÔNG NGHIỆP</t>
  </si>
  <si>
    <t>Đường biển</t>
  </si>
  <si>
    <t>Đường thủy nội địa</t>
  </si>
  <si>
    <t>Trong đó</t>
  </si>
  <si>
    <t>1. Vận tải hành khách</t>
  </si>
  <si>
    <t>2. Vận tải hàng hóa</t>
  </si>
  <si>
    <t>3. Dịch vụ hỗ trợ vận tải</t>
  </si>
  <si>
    <t>Doanh 
nghiệp</t>
  </si>
  <si>
    <t>Vốn đăng ký
 (tỷ đồng)</t>
  </si>
  <si>
    <t>Vốn đăng ký</t>
  </si>
  <si>
    <t>I. Doanh nghiệp đăng ký thành lập mới</t>
  </si>
  <si>
    <t>Phân theo ngành, lĩnh vực</t>
  </si>
  <si>
    <t xml:space="preserve">Nông lâm nghiệp và thủy sản </t>
  </si>
  <si>
    <t>Công nghiệp chế biến, chế tạo</t>
  </si>
  <si>
    <t>Sản xuất và phân phối điện, khí đốt, nước nóng, hơi nước và điều hòa không khí</t>
  </si>
  <si>
    <t xml:space="preserve">Xây dựng </t>
  </si>
  <si>
    <t xml:space="preserve">Vận tải kho bãi </t>
  </si>
  <si>
    <t xml:space="preserve">Dịch vụ lưu trú, ăn uống </t>
  </si>
  <si>
    <t>Thông tin và truyền thông</t>
  </si>
  <si>
    <t>Hoạt động tài chính, ngân hàng và bảo hiểm</t>
  </si>
  <si>
    <t xml:space="preserve">Hoạt động kinh doanh bất động sản </t>
  </si>
  <si>
    <t>Hoạt động chuyên môn, khoa học và công nghệ</t>
  </si>
  <si>
    <t>Hoạt động hành chính và dịch vụ hỗ trợ</t>
  </si>
  <si>
    <t>Hoạt động giáo dục</t>
  </si>
  <si>
    <t>Y tế và hoạt động trợ giúp xã hội</t>
  </si>
  <si>
    <t>Nghệ thuật, vui chơi và giải trí</t>
  </si>
  <si>
    <t>Hoạt động dịch vụ khác</t>
  </si>
  <si>
    <t xml:space="preserve">II. Doanh nghiệp tạm ngừng kinh doanh có thời hạn </t>
  </si>
  <si>
    <t xml:space="preserve">III. Doanh nghiệp đã hoàn tất thủ tục giải thể </t>
  </si>
  <si>
    <t xml:space="preserve">IV. Doanh nghiệp hoạt động trở lại </t>
  </si>
  <si>
    <t>Số dự án cấp mới
(Dự án)</t>
  </si>
  <si>
    <t>I. ĐẦU TƯ TRỰC TIẾP TRONG NƯỚC DDI (tỷ đồng)</t>
  </si>
  <si>
    <t>Nông nghiệp</t>
  </si>
  <si>
    <t>II. ĐẦU TƯ TRỰC TIẾP NƯỚC NGOÀI FDI (triệu USD)</t>
  </si>
  <si>
    <t>Phân theo lãnh thổ</t>
  </si>
  <si>
    <t>Nhật Bản</t>
  </si>
  <si>
    <t>Hàn Quốc</t>
  </si>
  <si>
    <t>Đài Loan</t>
  </si>
  <si>
    <t>Trung Quốc</t>
  </si>
  <si>
    <t>Các nước khác</t>
  </si>
  <si>
    <t>Trong đó: Sản xuất sản phẩm điện tử, máy vi tính và sản phẩm quang học</t>
  </si>
  <si>
    <t xml:space="preserve">Vốn đăng ký cấp mới
</t>
  </si>
  <si>
    <t xml:space="preserve">Vốn đăng ký điều chỉnh
</t>
  </si>
  <si>
    <t>TỔNG THU NSNN TRÊN ĐỊA BÀN (I+II+...+IV)</t>
  </si>
  <si>
    <t>Thu từ doanh nghiệp nhà nước (TW+ĐP)</t>
  </si>
  <si>
    <t xml:space="preserve">           Trong đó: Lệ phí trước bạ</t>
  </si>
  <si>
    <t>Thu hồi vốn, thu cổ tức, lợi nhuận, lợi nhuận sau thuế, chênh lệch thu, chi của ngân sách nhà nước</t>
  </si>
  <si>
    <t xml:space="preserve">1. Tổng số thu từ hoạt động xuất nhập khẩu </t>
  </si>
  <si>
    <t>2. Hoàn thuế GTGT hàng nhập khẩu</t>
  </si>
  <si>
    <t xml:space="preserve">IV. Thu viện trợ </t>
  </si>
  <si>
    <t>V. Các khoản huy động, đóng góp</t>
  </si>
  <si>
    <t>VI. Thu hồi các khoản cho vay của Nhà nước và thu từ quỹ dư trữ tài chính</t>
  </si>
  <si>
    <t>VII. Chi viện trợ</t>
  </si>
  <si>
    <t xml:space="preserve"> năm trước (%)</t>
  </si>
  <si>
    <t>(2019)</t>
  </si>
  <si>
    <t>Diện tích rừng trồng mới tập trung  
(ha)</t>
  </si>
  <si>
    <r>
      <t>Sản lượng gỗ khai thác (m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</si>
  <si>
    <t>Sản lượng củi khai thác (ster)</t>
  </si>
  <si>
    <t>Kỳ báo cáo so với</t>
  </si>
  <si>
    <t>cùng kỳ năm trước (%)</t>
  </si>
  <si>
    <t>Ha</t>
  </si>
  <si>
    <t xml:space="preserve"> - Lúa:  Diện tích gieo trồng</t>
  </si>
  <si>
    <t>Năng suất gieo trồng</t>
  </si>
  <si>
    <t>Tạ/ha</t>
  </si>
  <si>
    <t>Sản lượng</t>
  </si>
  <si>
    <t xml:space="preserve"> - Ngô:  Diện tích gieo trồng</t>
  </si>
  <si>
    <t xml:space="preserve"> - Rau các loại:  Diện tích gieo trồng</t>
  </si>
  <si>
    <t>Con</t>
  </si>
  <si>
    <t xml:space="preserve"> - Sản lượng thịt hơi xuất chuồng</t>
  </si>
  <si>
    <t>1000 con</t>
  </si>
  <si>
    <t>1000 quả</t>
  </si>
  <si>
    <t>Cộng dồn</t>
  </si>
  <si>
    <t xml:space="preserve">năm </t>
  </si>
  <si>
    <t>Cơ cấu (%)</t>
  </si>
  <si>
    <t>VII. Các khoản thu không có trong ngân sách</t>
  </si>
  <si>
    <t>Vốn khác (của khu vực Nhà nước)</t>
  </si>
  <si>
    <t>Số dự án điều chỉnh  vốn đăng ký
(Dự án)</t>
  </si>
  <si>
    <t xml:space="preserve">Số dự án cấp mới
</t>
  </si>
  <si>
    <t>Số dự án điều chỉnh  vốn đăng ký</t>
  </si>
  <si>
    <t>USD, %</t>
  </si>
  <si>
    <t>TỔNG TRỊ GIÁ</t>
  </si>
  <si>
    <t>Hàng nông sản</t>
  </si>
  <si>
    <t>Vải các loại</t>
  </si>
  <si>
    <t>Hàng dệt may</t>
  </si>
  <si>
    <t>Giầy dép và sản phẩm từ da</t>
  </si>
  <si>
    <t>Hàng điện tử và linh kiện điện tử</t>
  </si>
  <si>
    <t>Hàng gốm sứ</t>
  </si>
  <si>
    <t>Xăng dầu</t>
  </si>
  <si>
    <t>Máy móc, thiết bị và phụ tùng</t>
  </si>
  <si>
    <t>Gỗ và sản phẩm từ gỗ</t>
  </si>
  <si>
    <t>Linh kiện, phụ tùng ô tô</t>
  </si>
  <si>
    <t>Xe máy nguyên chiếc, linh kiện, phụ tùng xe máy</t>
  </si>
  <si>
    <t>Phương tiện vận tải và phụ tùng</t>
  </si>
  <si>
    <t>Hàng khác</t>
  </si>
  <si>
    <t>Vi phạm môi trường</t>
  </si>
  <si>
    <t>Tổng số vụ phát hiện</t>
  </si>
  <si>
    <t>Số vụ đã xử lý</t>
  </si>
  <si>
    <t>Tổng số tiền xử phạt</t>
  </si>
  <si>
    <t>Hàng điện tử và linh kiện</t>
  </si>
  <si>
    <t>1. TỔNG SẢN PHẨM TRÊN ĐỊA BÀN (GRDP) TỈNH 6 THÁNG ĐẦU NĂM 2023</t>
  </si>
  <si>
    <t>Số liệu thu, chi ngân sách lấy từ nguồn số liệu của Kho bạc nhà nước tỉnh Vĩnh Phúc, tính đến ngày 15 tháng 6 năm 2023.</t>
  </si>
  <si>
    <t>DO ĐỊA PHƯƠNG QUẢN LÝ THÁNG 6 VÀ 6 THÁNG ĐẦU NĂM 2023</t>
  </si>
  <si>
    <t>năm 2023 so</t>
  </si>
  <si>
    <t xml:space="preserve">năm 2023 </t>
  </si>
  <si>
    <t>năm 2023</t>
  </si>
  <si>
    <t>DO ĐỊA PHƯƠNG QUẢN LÝ CÁC QUÝ NĂM 2023</t>
  </si>
  <si>
    <t>Số lao động đăng ký (người)</t>
  </si>
  <si>
    <t>Bán buôn, bán lẻ, sửa chữa ô tô, mô tô, xe máy và xe có động cơ khác</t>
  </si>
  <si>
    <t xml:space="preserve">Đến 15/6/2023 </t>
  </si>
  <si>
    <t>Đến 15/6/2023 so với cùng kỳ năm trước (%)</t>
  </si>
  <si>
    <t>Số liệu tình hình đăng ký doanh nghiệp lấy từ nguồn số liệu Sở Kế hoạch và Đầu tư tỉnh Vĩnh Phúc đến ngày 15/6/2023.</t>
  </si>
  <si>
    <t>Số liệu thu hút đầu tư trực tiếp lấy từ nguồn số liệu Sở Kế hoạch và Đầu tư tỉnh Vĩnh Phúc đến ngày 15/6/2023.</t>
  </si>
  <si>
    <t>1. Tổng sản lượng thịt hơi xuất chuồng</t>
  </si>
  <si>
    <t>2. Trâu</t>
  </si>
  <si>
    <t>- Số lượng đầu con</t>
  </si>
  <si>
    <t>- Sản lượng thịt hơi xuất chuồng</t>
  </si>
  <si>
    <t>3. Bò</t>
  </si>
  <si>
    <t xml:space="preserve">- Số lượng đầu con </t>
  </si>
  <si>
    <t>- Sản lượng sữa</t>
  </si>
  <si>
    <t>4. Lợn</t>
  </si>
  <si>
    <t>5. Gia cầm</t>
  </si>
  <si>
    <t>- Sản lượng thịt gia cầm hơi xuất chuồng</t>
  </si>
  <si>
    <t>- Sản lượng trứng gia cầm</t>
  </si>
  <si>
    <t>5.1. Gà</t>
  </si>
  <si>
    <t>- Sản lượng thịt gà hơi xuất chuồng</t>
  </si>
  <si>
    <t>- Sản lượng trứng gà</t>
  </si>
  <si>
    <t>- Diện tích rừng trồng mới tập trung</t>
  </si>
  <si>
    <t>- Sản lượng gỗ khai thác</t>
  </si>
  <si>
    <t>M3</t>
  </si>
  <si>
    <t>- Sản lượng củi khai thác</t>
  </si>
  <si>
    <t>Ste</t>
  </si>
  <si>
    <t>1. Sản lượng thủy sản khai thác</t>
  </si>
  <si>
    <t>- Cá</t>
  </si>
  <si>
    <t xml:space="preserve">- Tôm </t>
  </si>
  <si>
    <t>- Thủy sản khác</t>
  </si>
  <si>
    <t>2. Sản lượng thủy sản nuôi trồng</t>
  </si>
  <si>
    <t>II. Chăn nuôi (ước tính đến 30/6/2023)</t>
  </si>
  <si>
    <t>III. Lâm nghiệp (Ước tính đến 30/6/2023)</t>
  </si>
  <si>
    <t>III. Tổng sản lượng thủy sản (ước tính đến 30/6/2023)</t>
  </si>
  <si>
    <t xml:space="preserve"> I. Kết quả sản xuất vụ Đông Xuân 2023</t>
  </si>
  <si>
    <t xml:space="preserve">       THÁNG 6 VÀ 6 THÁNG ĐẦU NĂM 2023</t>
  </si>
  <si>
    <t>VÀ DỊCH VỤ TIÊU DÙNG KHÁC THÁNG 6 VÀ 6 THÁNG ĐẦU NĂM 2023</t>
  </si>
  <si>
    <t xml:space="preserve">      VÀ DỊCH VỤ TIÊU DÙNG KHÁC CÁC QUÝ NĂM 2023</t>
  </si>
  <si>
    <t>THÁNG 6 VÀ 6 THÁNG ĐẦU NĂM 2023</t>
  </si>
  <si>
    <t>CÁC QUÝ NĂM 2023</t>
  </si>
  <si>
    <t>2023 so với</t>
  </si>
  <si>
    <t xml:space="preserve">6 tháng năm 2023 </t>
  </si>
  <si>
    <t>6 tháng năm 2023 
so với cùng kỳ 
năm trước</t>
  </si>
  <si>
    <t>Số liệu nhập khẩu hàng hóa lấy từ nguồn số liệu của Chi cục Hải quan Vĩnh Phúc, tính đến ngày 15/6/2023.</t>
  </si>
  <si>
    <t>6 tháng năm 2022</t>
  </si>
  <si>
    <t>Số liệu xuất khẩu hàng hóa lấy từ nguồn số liệu của Chi cục Hải quan Vĩnh Phúc, tính đến ngày 15/6/2023.</t>
  </si>
  <si>
    <t>28. CHỈ SỐ GIÁ TIÊU DÙNG, CHỈ SỐ GIÁ VÀNG, CHỈ SỐ GIÁ ĐÔ LA MỸ
 THÁNG 6 NĂM 2023</t>
  </si>
  <si>
    <t>Tháng 6 năm 2023 so với</t>
  </si>
  <si>
    <t>29. TRẬT TỰ, AN TOÀN XÃ HỘI 6 THÁNG ĐẦU NĂM 2023</t>
  </si>
  <si>
    <t>Sửa chữa, bảo dưỡng và lắp đặt máy móc và thiết bị</t>
  </si>
  <si>
    <t xml:space="preserve"> </t>
  </si>
  <si>
    <t xml:space="preserve">2. SẢN XUẤT NÔNG NGHIỆP </t>
  </si>
  <si>
    <t>3. SẢN PHẨM CHĂN NUÔI 6 THÁNG ĐẦU NĂM 2023</t>
  </si>
  <si>
    <t>4. KẾT QUẢ SẢN XUẤT LÂM NGHIỆP</t>
  </si>
  <si>
    <t>6. CHỈ SỐ SẢN XUẤT CÔNG NGHIỆP THÁNG 6 VÀ 6 THÁNG ĐẦU NĂM 2023</t>
  </si>
  <si>
    <t>7. CHỈ SỐ SẢN XUẤT CÔNG NGHIỆP CÁC QUÝ NĂM 2023</t>
  </si>
  <si>
    <t>8. SẢN LƯỢNG MỘT SỐ SẢN PHẨM CÔNG NGHIỆP CHỦ YẾU</t>
  </si>
  <si>
    <t>9. SẢN LƯỢNG MỘT SỐ SẢN PHẨM CÔNG NGHIỆP CHỦ YẾU CÁC QUÝ NĂM 2023</t>
  </si>
  <si>
    <t>10. TÌNH HÌNH ĐĂNG KÝ DOANH NGHIỆP ĐẾN NGÀY 15/6/2023</t>
  </si>
  <si>
    <t>11. TỔNG MỨC BÁN LẺ HÀNG HÓA, DOANH THU DỊCH VỤ LƯU TRÚ ĂN UỐNG, 
DU LỊCH LỮ HÀNH VÀ DOANH THU DỊCH VỤ TIÊU DÙNG KHÁC</t>
  </si>
  <si>
    <t>12. DOANH THU BÁN LẺ HÀNG HÓA THÁNG 6 VÀ 6 THÁNG ĐẦU NĂM 2023</t>
  </si>
  <si>
    <t>13. DOANH THU BÁN LẺ HÀNG HÓA CÁC QUÝ NĂM 2023</t>
  </si>
  <si>
    <t>14. DOANH THU DỊCH VỤ LƯU TRÚ, ĂN UỐNG, DU LỊCH LỮ HÀNH</t>
  </si>
  <si>
    <t>15. DOANH THU DỊCH VỤ LƯU TRÚ, ĂN UỐNG, DU LỊCH LỮ HÀNH</t>
  </si>
  <si>
    <t>16. DOANH THU VẬN TẢI, KHO BÃI VÀ DỊCH VỤ HỖ TRỢ VẬN TẢI</t>
  </si>
  <si>
    <t>17. DOANH THU VẬN TẢI, KHO BÃI VÀ DỊCH VỤ HỖ TRỢ VẬN TẢI</t>
  </si>
  <si>
    <t>18. VẬN TẢI HÀNH KHÁCH VÀ HÀNG HÓA THÁNG 6 VÀ 6 THÁNG ĐẦU NĂM 2023</t>
  </si>
  <si>
    <t>19. VẬN TẢI HÀNH KHÁCH VÀ HÀNG HÓA CÁC QUÝ NĂM 2023</t>
  </si>
  <si>
    <t>20. NHẬP KHẨU HÀNG HÓA ĐẾN NGÀY 15/6/2023</t>
  </si>
  <si>
    <t>21. XUẤT KHẨU HÀNG HÓA ĐẾN NGÀY 15/6/2023</t>
  </si>
  <si>
    <t>22. THU NGÂN SÁCH NHÀ NƯỚC TRÊN ĐỊA BÀN ĐẾN NGÀY 15/6/2023</t>
  </si>
  <si>
    <t>23. CHI NGÂN SÁCH NHÀ NƯỚC TRÊN ĐỊA BÀN ĐẾN NGÀY 15/6/2023</t>
  </si>
  <si>
    <t>24. VỐN ĐẦU TƯ THỰC HIỆN TRÊN ĐỊA BÀN TỈNH THEO GIÁ HIỆN HÀNH</t>
  </si>
  <si>
    <t xml:space="preserve">25. VỐN ĐẦU TƯ THỰC HIỆN TỪ NGUỒN NGÂN SÁCH NHÀ NƯỚC </t>
  </si>
  <si>
    <t xml:space="preserve">26. VỐN ĐẦU TƯ THỰC HIỆN TỪ NGUỒN NGÂN SÁCH NHÀ NƯỚC </t>
  </si>
  <si>
    <t>27. THU HÚT ĐẦU TƯ TRỰC TIẾP ĐƯỢC CẤP PHÉP ĐẾN NGÀY 15/6/2023</t>
  </si>
  <si>
    <t>năm 2022</t>
  </si>
  <si>
    <t>5. SẢN LƯỢNG THỦY SẢN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</si>
</sst>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&quot;£&quot;* #,##0_-;\-&quot;£&quot;* #,##0_-;_-&quot;£&quot;* &quot;-&quot;_-;_-@_-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#,##0.0;[Red]\-#,##0.0"/>
    <numFmt numFmtId="170" formatCode="#.##"/>
    <numFmt numFmtId="171" formatCode="_-* #,##0.00\ _V_N_D_-;\-* #,##0.00\ _V_N_D_-;_-* &quot;-&quot;??\ _V_N_D_-;_-@_-"/>
    <numFmt numFmtId="172" formatCode="_-* #,##0\ _V_N_D_-;\-* #,##0\ _V_N_D_-;_-* &quot;-&quot;\ _V_N_D_-;_-@_-"/>
    <numFmt numFmtId="173" formatCode="&quot;SFr.&quot;\ #,##0.00;[Red]&quot;SFr.&quot;\ \-#,##0.00"/>
    <numFmt numFmtId="174" formatCode="0E+00;\趰"/>
    <numFmt numFmtId="175" formatCode="_ &quot;SFr.&quot;\ * #,##0_ ;_ &quot;SFr.&quot;\ * \-#,##0_ ;_ &quot;SFr.&quot;\ * &quot;-&quot;_ ;_ @_ "/>
    <numFmt numFmtId="176" formatCode="_ * #,##0_ ;_ * \-#,##0_ ;_ * &quot;-&quot;_ ;_ @_ "/>
    <numFmt numFmtId="177" formatCode="_ * #,##0.00_ ;_ * \-#,##0.00_ ;_ * &quot;-&quot;??_ ;_ @_ "/>
    <numFmt numFmtId="178" formatCode="0.000"/>
    <numFmt numFmtId="179" formatCode="_-* #,##0.00\ &quot;F&quot;_-;\-* #,##0.00\ &quot;F&quot;_-;_-* &quot;-&quot;??\ &quot;F&quot;_-;_-@_-"/>
    <numFmt numFmtId="180" formatCode="_-* #,##0\ _P_t_s_-;\-* #,##0\ _P_t_s_-;_-* &quot;-&quot;\ _P_t_s_-;_-@_-"/>
    <numFmt numFmtId="181" formatCode="\ \ ########"/>
    <numFmt numFmtId="182" formatCode="&quot;\&quot;#,##0;[Red]&quot;\&quot;\-#,##0"/>
    <numFmt numFmtId="183" formatCode="0.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m/d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###0.0;\-###0.0"/>
    <numFmt numFmtId="200" formatCode="_(* #,##0_);_(* \(#,##0\);_(* &quot;-&quot;??_);_(@_)"/>
    <numFmt numFmtId="201" formatCode="_-* #,##0\ _₫_-;\-* #,##0\ _₫_-;_-* &quot;-&quot;??\ _₫_-;_-@_-"/>
    <numFmt numFmtId="202" formatCode="_(* #,##0.0_);_(* \(#,##0.0\);_(* &quot;-&quot;??_);_(@_)"/>
    <numFmt numFmtId="203" formatCode="_(* #,##0.0000_);_(* \(#,##0.0000\);_(* &quot;-&quot;??_);_(@_)"/>
    <numFmt numFmtId="204" formatCode="_(* #,##0.00_);_(* \(#,##0.00\);_(* &quot;-&quot;_);_(@_)"/>
  </numFmts>
  <fonts count="12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sz val="12"/>
      <name val="VNTime"/>
    </font>
    <font>
      <sz val="14"/>
      <color indexed="8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3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2"/>
    </font>
    <font>
      <i/>
      <sz val="10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name val="Times New Roman"/>
      <family val="1"/>
    </font>
    <font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b/>
      <i/>
      <sz val="12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714">
    <xf numFmtId="0" fontId="0" fillId="0" borderId="0"/>
    <xf numFmtId="0" fontId="6" fillId="0" borderId="0"/>
    <xf numFmtId="0" fontId="9" fillId="0" borderId="0"/>
    <xf numFmtId="168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42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0" fillId="3" borderId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1" fillId="0" borderId="0"/>
    <xf numFmtId="0" fontId="21" fillId="2" borderId="0" applyNumberFormat="0"/>
    <xf numFmtId="0" fontId="21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1" fillId="0" borderId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1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8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9" fontId="23" fillId="0" borderId="0" applyBorder="0" applyAlignment="0" applyProtection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3" borderId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173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178" fontId="9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0" fontId="35" fillId="22" borderId="4" applyNumberFormat="0" applyAlignment="0" applyProtection="0"/>
    <xf numFmtId="0" fontId="36" fillId="0" borderId="0"/>
    <xf numFmtId="179" fontId="17" fillId="0" borderId="0" applyFont="0" applyFill="0" applyBorder="0" applyAlignment="0" applyProtection="0"/>
    <xf numFmtId="0" fontId="37" fillId="23" borderId="5" applyNumberFormat="0" applyAlignment="0" applyProtection="0"/>
    <xf numFmtId="41" fontId="38" fillId="0" borderId="0" applyFont="0" applyFill="0" applyBorder="0" applyAlignment="0" applyProtection="0"/>
    <xf numFmtId="180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8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5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" fillId="0" borderId="0" applyFont="0" applyFill="0" applyBorder="0" applyAlignment="0" applyProtection="0"/>
    <xf numFmtId="186" fontId="32" fillId="0" borderId="0"/>
    <xf numFmtId="3" fontId="9" fillId="0" borderId="0" applyFont="0" applyFill="0" applyBorder="0" applyAlignment="0" applyProtection="0"/>
    <xf numFmtId="0" fontId="47" fillId="0" borderId="0">
      <alignment horizontal="center"/>
    </xf>
    <xf numFmtId="188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/>
    <xf numFmtId="0" fontId="9" fillId="0" borderId="0" applyFont="0" applyFill="0" applyBorder="0" applyAlignment="0" applyProtection="0"/>
    <xf numFmtId="3" fontId="48" fillId="0" borderId="6">
      <alignment horizontal="left" vertical="top" wrapText="1"/>
    </xf>
    <xf numFmtId="191" fontId="9" fillId="0" borderId="0"/>
    <xf numFmtId="192" fontId="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50" fillId="0" borderId="0">
      <alignment vertical="top" wrapText="1"/>
    </xf>
    <xf numFmtId="0" fontId="51" fillId="6" borderId="0" applyNumberFormat="0" applyBorder="0" applyAlignment="0" applyProtection="0"/>
    <xf numFmtId="38" fontId="52" fillId="24" borderId="0" applyNumberFormat="0" applyBorder="0" applyAlignment="0" applyProtection="0"/>
    <xf numFmtId="0" fontId="53" fillId="0" borderId="0">
      <alignment horizontal="left"/>
    </xf>
    <xf numFmtId="0" fontId="7" fillId="0" borderId="7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5" fillId="0" borderId="8" applyNumberFormat="0" applyFill="0" applyAlignment="0" applyProtection="0"/>
    <xf numFmtId="0" fontId="55" fillId="0" borderId="0" applyNumberFormat="0" applyFill="0" applyBorder="0" applyAlignment="0" applyProtection="0"/>
    <xf numFmtId="0" fontId="54" fillId="0" borderId="0" applyProtection="0"/>
    <xf numFmtId="0" fontId="7" fillId="0" borderId="0" applyProtection="0"/>
    <xf numFmtId="0" fontId="56" fillId="0" borderId="0" applyNumberFormat="0" applyFill="0" applyBorder="0" applyAlignment="0" applyProtection="0">
      <alignment vertical="top"/>
      <protection locked="0"/>
    </xf>
    <xf numFmtId="10" fontId="52" fillId="24" borderId="9" applyNumberFormat="0" applyBorder="0" applyAlignment="0" applyProtection="0"/>
    <xf numFmtId="0" fontId="57" fillId="9" borderId="4" applyNumberFormat="0" applyAlignment="0" applyProtection="0"/>
    <xf numFmtId="0" fontId="9" fillId="0" borderId="0"/>
    <xf numFmtId="0" fontId="58" fillId="0" borderId="10" applyNumberFormat="0" applyFill="0" applyAlignment="0" applyProtection="0"/>
    <xf numFmtId="0" fontId="59" fillId="0" borderId="11"/>
    <xf numFmtId="165" fontId="9" fillId="0" borderId="12"/>
    <xf numFmtId="165" fontId="18" fillId="0" borderId="12"/>
    <xf numFmtId="165" fontId="18" fillId="0" borderId="12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8" fillId="0" borderId="0" applyNumberFormat="0" applyFont="0" applyFill="0" applyAlignment="0"/>
    <xf numFmtId="0" fontId="60" fillId="25" borderId="0" applyNumberFormat="0" applyBorder="0" applyAlignment="0" applyProtection="0"/>
    <xf numFmtId="0" fontId="32" fillId="0" borderId="0"/>
    <xf numFmtId="0" fontId="6" fillId="0" borderId="0">
      <alignment horizontal="left"/>
    </xf>
    <xf numFmtId="37" fontId="61" fillId="0" borderId="0"/>
    <xf numFmtId="0" fontId="6" fillId="0" borderId="0">
      <alignment horizontal="left"/>
    </xf>
    <xf numFmtId="194" fontId="62" fillId="0" borderId="0"/>
    <xf numFmtId="194" fontId="62" fillId="0" borderId="0"/>
    <xf numFmtId="0" fontId="9" fillId="0" borderId="0"/>
    <xf numFmtId="0" fontId="9" fillId="0" borderId="0"/>
    <xf numFmtId="0" fontId="40" fillId="0" borderId="0"/>
    <xf numFmtId="0" fontId="9" fillId="0" borderId="0"/>
    <xf numFmtId="0" fontId="40" fillId="0" borderId="0"/>
    <xf numFmtId="0" fontId="9" fillId="0" borderId="0"/>
    <xf numFmtId="0" fontId="40" fillId="0" borderId="0"/>
    <xf numFmtId="0" fontId="25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5" fillId="0" borderId="0"/>
    <xf numFmtId="0" fontId="63" fillId="0" borderId="0"/>
    <xf numFmtId="0" fontId="40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9" fillId="0" borderId="0"/>
    <xf numFmtId="0" fontId="25" fillId="0" borderId="0"/>
    <xf numFmtId="0" fontId="25" fillId="0" borderId="0"/>
    <xf numFmtId="0" fontId="63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0" fillId="0" borderId="0" applyAlignment="0">
      <alignment vertical="top" wrapText="1"/>
      <protection locked="0"/>
    </xf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63" fillId="0" borderId="0"/>
    <xf numFmtId="0" fontId="9" fillId="0" borderId="0"/>
    <xf numFmtId="0" fontId="9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6" fillId="0" borderId="0"/>
    <xf numFmtId="0" fontId="9" fillId="0" borderId="0"/>
    <xf numFmtId="0" fontId="40" fillId="0" borderId="0"/>
    <xf numFmtId="0" fontId="9" fillId="0" borderId="0"/>
    <xf numFmtId="0" fontId="40" fillId="0" borderId="0"/>
    <xf numFmtId="0" fontId="22" fillId="2" borderId="0" applyNumberFormat="0"/>
    <xf numFmtId="0" fontId="9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65" fillId="0" borderId="0"/>
    <xf numFmtId="0" fontId="9" fillId="0" borderId="0"/>
    <xf numFmtId="0" fontId="64" fillId="0" borderId="0"/>
    <xf numFmtId="0" fontId="64" fillId="0" borderId="0"/>
    <xf numFmtId="0" fontId="9" fillId="0" borderId="0"/>
    <xf numFmtId="0" fontId="6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64" fillId="0" borderId="0"/>
    <xf numFmtId="0" fontId="64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10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  <xf numFmtId="0" fontId="9" fillId="0" borderId="0"/>
    <xf numFmtId="0" fontId="63" fillId="0" borderId="0"/>
    <xf numFmtId="0" fontId="40" fillId="0" borderId="0"/>
    <xf numFmtId="0" fontId="67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9" fillId="26" borderId="13" applyNumberFormat="0" applyFont="0" applyAlignment="0" applyProtection="0"/>
    <xf numFmtId="0" fontId="68" fillId="22" borderId="14" applyNumberFormat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95" fontId="9" fillId="0" borderId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71" fillId="0" borderId="0"/>
    <xf numFmtId="0" fontId="72" fillId="0" borderId="0">
      <alignment horizontal="center"/>
    </xf>
    <xf numFmtId="0" fontId="73" fillId="0" borderId="1">
      <alignment horizontal="center" vertical="center"/>
    </xf>
    <xf numFmtId="0" fontId="74" fillId="0" borderId="9" applyAlignment="0">
      <alignment horizontal="center" vertical="center" wrapText="1"/>
    </xf>
    <xf numFmtId="0" fontId="75" fillId="0" borderId="9">
      <alignment horizontal="center" vertical="center" wrapText="1"/>
    </xf>
    <xf numFmtId="3" fontId="10" fillId="0" borderId="0"/>
    <xf numFmtId="0" fontId="76" fillId="0" borderId="15"/>
    <xf numFmtId="0" fontId="59" fillId="0" borderId="0"/>
    <xf numFmtId="0" fontId="77" fillId="0" borderId="0" applyFont="0">
      <alignment horizontal="centerContinuous"/>
    </xf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78" fillId="0" borderId="0" applyNumberFormat="0" applyFill="0" applyBorder="0" applyAlignment="0" applyProtection="0"/>
    <xf numFmtId="0" fontId="67" fillId="0" borderId="6">
      <alignment horizontal="right"/>
    </xf>
    <xf numFmtId="0" fontId="79" fillId="0" borderId="0" applyNumberFormat="0" applyFill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0" fillId="0" borderId="0">
      <alignment vertical="center"/>
    </xf>
    <xf numFmtId="40" fontId="82" fillId="0" borderId="0" applyFont="0" applyFill="0" applyBorder="0" applyAlignment="0" applyProtection="0"/>
    <xf numFmtId="38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9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97" fontId="85" fillId="0" borderId="0" applyFont="0" applyFill="0" applyBorder="0" applyAlignment="0" applyProtection="0"/>
    <xf numFmtId="182" fontId="85" fillId="0" borderId="0" applyFont="0" applyFill="0" applyBorder="0" applyAlignment="0" applyProtection="0"/>
    <xf numFmtId="0" fontId="86" fillId="0" borderId="0"/>
    <xf numFmtId="0" fontId="8" fillId="0" borderId="0"/>
    <xf numFmtId="166" fontId="87" fillId="0" borderId="0" applyFont="0" applyFill="0" applyBorder="0" applyAlignment="0" applyProtection="0"/>
    <xf numFmtId="167" fontId="87" fillId="0" borderId="0" applyFont="0" applyFill="0" applyBorder="0" applyAlignment="0" applyProtection="0"/>
    <xf numFmtId="0" fontId="6" fillId="0" borderId="0"/>
    <xf numFmtId="168" fontId="87" fillId="0" borderId="0" applyFont="0" applyFill="0" applyBorder="0" applyAlignment="0" applyProtection="0"/>
    <xf numFmtId="198" fontId="88" fillId="0" borderId="0" applyFont="0" applyFill="0" applyBorder="0" applyAlignment="0" applyProtection="0"/>
    <xf numFmtId="184" fontId="87" fillId="0" borderId="0" applyFont="0" applyFill="0" applyBorder="0" applyAlignment="0" applyProtection="0"/>
    <xf numFmtId="0" fontId="6" fillId="0" borderId="0"/>
    <xf numFmtId="0" fontId="25" fillId="0" borderId="0"/>
    <xf numFmtId="0" fontId="43" fillId="0" borderId="0"/>
    <xf numFmtId="0" fontId="44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89" fillId="0" borderId="0"/>
    <xf numFmtId="0" fontId="9" fillId="0" borderId="0"/>
    <xf numFmtId="0" fontId="44" fillId="0" borderId="0"/>
    <xf numFmtId="0" fontId="44" fillId="0" borderId="0"/>
    <xf numFmtId="0" fontId="9" fillId="0" borderId="0"/>
    <xf numFmtId="0" fontId="25" fillId="0" borderId="0"/>
    <xf numFmtId="0" fontId="9" fillId="0" borderId="0"/>
    <xf numFmtId="0" fontId="6" fillId="0" borderId="0"/>
    <xf numFmtId="0" fontId="44" fillId="0" borderId="0"/>
    <xf numFmtId="0" fontId="9" fillId="0" borderId="0"/>
    <xf numFmtId="0" fontId="5" fillId="0" borderId="0"/>
    <xf numFmtId="0" fontId="5" fillId="0" borderId="0"/>
    <xf numFmtId="0" fontId="90" fillId="0" borderId="0"/>
    <xf numFmtId="0" fontId="4" fillId="0" borderId="0"/>
    <xf numFmtId="0" fontId="91" fillId="0" borderId="0"/>
    <xf numFmtId="0" fontId="6" fillId="0" borderId="0"/>
    <xf numFmtId="43" fontId="10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9" fillId="0" borderId="0"/>
    <xf numFmtId="0" fontId="9" fillId="0" borderId="0"/>
    <xf numFmtId="0" fontId="106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3" fillId="0" borderId="0"/>
    <xf numFmtId="0" fontId="106" fillId="0" borderId="0"/>
    <xf numFmtId="0" fontId="63" fillId="0" borderId="0"/>
    <xf numFmtId="0" fontId="2" fillId="0" borderId="0"/>
    <xf numFmtId="0" fontId="22" fillId="0" borderId="0"/>
    <xf numFmtId="0" fontId="25" fillId="0" borderId="0"/>
    <xf numFmtId="0" fontId="1" fillId="0" borderId="0"/>
  </cellStyleXfs>
  <cellXfs count="636">
    <xf numFmtId="0" fontId="0" fillId="0" borderId="0" xfId="0"/>
    <xf numFmtId="0" fontId="70" fillId="0" borderId="0" xfId="2672" applyFont="1"/>
    <xf numFmtId="0" fontId="70" fillId="0" borderId="0" xfId="2680" applyFont="1"/>
    <xf numFmtId="0" fontId="70" fillId="0" borderId="0" xfId="1" applyFont="1"/>
    <xf numFmtId="0" fontId="92" fillId="0" borderId="0" xfId="1" applyFont="1"/>
    <xf numFmtId="0" fontId="70" fillId="0" borderId="0" xfId="1" applyFont="1" applyAlignment="1">
      <alignment wrapText="1"/>
    </xf>
    <xf numFmtId="0" fontId="70" fillId="0" borderId="1" xfId="1" applyFont="1" applyBorder="1"/>
    <xf numFmtId="0" fontId="70" fillId="0" borderId="2" xfId="1" applyFont="1" applyBorder="1"/>
    <xf numFmtId="0" fontId="70" fillId="0" borderId="2" xfId="1" applyFont="1" applyBorder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70" fillId="0" borderId="2" xfId="1" applyFont="1" applyBorder="1" applyAlignment="1">
      <alignment horizontal="center" vertical="center" wrapText="1"/>
    </xf>
    <xf numFmtId="0" fontId="70" fillId="0" borderId="0" xfId="1" applyFont="1" applyAlignment="1">
      <alignment horizontal="center" vertical="center" wrapText="1"/>
    </xf>
    <xf numFmtId="0" fontId="70" fillId="0" borderId="1" xfId="1" applyFont="1" applyBorder="1" applyAlignment="1">
      <alignment horizontal="center" vertical="center" wrapText="1"/>
    </xf>
    <xf numFmtId="2" fontId="70" fillId="0" borderId="1" xfId="1" applyNumberFormat="1" applyFont="1" applyBorder="1" applyAlignment="1">
      <alignment horizontal="center" vertical="center" wrapText="1"/>
    </xf>
    <xf numFmtId="0" fontId="70" fillId="0" borderId="0" xfId="1" applyFont="1" applyAlignment="1">
      <alignment horizontal="right" vertical="top" wrapText="1"/>
    </xf>
    <xf numFmtId="0" fontId="70" fillId="0" borderId="0" xfId="1" applyFont="1" applyAlignment="1">
      <alignment horizontal="left"/>
    </xf>
    <xf numFmtId="0" fontId="70" fillId="0" borderId="0" xfId="2410" applyFont="1"/>
    <xf numFmtId="0" fontId="70" fillId="0" borderId="0" xfId="2663" applyFont="1"/>
    <xf numFmtId="0" fontId="70" fillId="0" borderId="1" xfId="2663" applyFont="1" applyBorder="1"/>
    <xf numFmtId="0" fontId="93" fillId="0" borderId="0" xfId="2663" applyFont="1" applyAlignment="1">
      <alignment horizontal="right"/>
    </xf>
    <xf numFmtId="0" fontId="70" fillId="0" borderId="2" xfId="2663" applyFont="1" applyBorder="1"/>
    <xf numFmtId="0" fontId="70" fillId="0" borderId="2" xfId="2663" applyFont="1" applyBorder="1" applyAlignment="1">
      <alignment horizontal="center" vertical="center"/>
    </xf>
    <xf numFmtId="0" fontId="70" fillId="0" borderId="1" xfId="2663" applyFont="1" applyBorder="1" applyAlignment="1">
      <alignment horizontal="center" vertical="center"/>
    </xf>
    <xf numFmtId="0" fontId="70" fillId="0" borderId="0" xfId="2663" applyFont="1" applyAlignment="1">
      <alignment horizontal="center"/>
    </xf>
    <xf numFmtId="0" fontId="92" fillId="0" borderId="0" xfId="0" applyFont="1"/>
    <xf numFmtId="0" fontId="70" fillId="0" borderId="0" xfId="0" applyFont="1"/>
    <xf numFmtId="0" fontId="70" fillId="0" borderId="0" xfId="2410" applyFont="1" applyAlignment="1">
      <alignment horizontal="left" indent="1"/>
    </xf>
    <xf numFmtId="0" fontId="92" fillId="0" borderId="2" xfId="2326" applyFont="1" applyBorder="1" applyAlignment="1">
      <alignment horizontal="center"/>
    </xf>
    <xf numFmtId="0" fontId="95" fillId="0" borderId="0" xfId="2410" applyFont="1"/>
    <xf numFmtId="0" fontId="92" fillId="0" borderId="0" xfId="2326" applyFont="1" applyAlignment="1">
      <alignment horizontal="center"/>
    </xf>
    <xf numFmtId="0" fontId="92" fillId="0" borderId="0" xfId="2326" applyFont="1" applyAlignment="1">
      <alignment horizontal="center" vertical="center"/>
    </xf>
    <xf numFmtId="0" fontId="70" fillId="0" borderId="0" xfId="2326" applyFont="1" applyAlignment="1">
      <alignment horizontal="center" vertical="center"/>
    </xf>
    <xf numFmtId="0" fontId="70" fillId="0" borderId="0" xfId="2691" applyFont="1"/>
    <xf numFmtId="0" fontId="92" fillId="0" borderId="0" xfId="2326" applyFont="1"/>
    <xf numFmtId="0" fontId="70" fillId="0" borderId="0" xfId="2326" applyFont="1"/>
    <xf numFmtId="0" fontId="70" fillId="0" borderId="2" xfId="2410" applyFont="1" applyBorder="1"/>
    <xf numFmtId="0" fontId="70" fillId="0" borderId="0" xfId="1" applyFont="1" applyAlignment="1">
      <alignment vertical="center" wrapText="1"/>
    </xf>
    <xf numFmtId="183" fontId="70" fillId="0" borderId="0" xfId="2434" applyNumberFormat="1" applyFont="1" applyAlignment="1">
      <alignment horizontal="right" indent="1"/>
    </xf>
    <xf numFmtId="183" fontId="92" fillId="0" borderId="0" xfId="2434" applyNumberFormat="1" applyFont="1" applyAlignment="1">
      <alignment horizontal="right" indent="1"/>
    </xf>
    <xf numFmtId="0" fontId="70" fillId="0" borderId="0" xfId="2410" applyFont="1" applyAlignment="1">
      <alignment wrapText="1"/>
    </xf>
    <xf numFmtId="0" fontId="92" fillId="0" borderId="0" xfId="2410" applyFont="1"/>
    <xf numFmtId="0" fontId="70" fillId="0" borderId="0" xfId="2542" applyFont="1" applyAlignment="1">
      <alignment horizontal="center"/>
    </xf>
    <xf numFmtId="0" fontId="93" fillId="0" borderId="0" xfId="2542" applyFont="1" applyAlignment="1">
      <alignment horizontal="right"/>
    </xf>
    <xf numFmtId="0" fontId="70" fillId="0" borderId="0" xfId="2542" applyFont="1"/>
    <xf numFmtId="0" fontId="70" fillId="0" borderId="0" xfId="2410" applyFont="1" applyAlignment="1">
      <alignment horizontal="left" wrapText="1" indent="1"/>
    </xf>
    <xf numFmtId="0" fontId="70" fillId="0" borderId="0" xfId="2664" applyFont="1"/>
    <xf numFmtId="0" fontId="92" fillId="0" borderId="0" xfId="2664" applyFont="1" applyAlignment="1">
      <alignment horizontal="left"/>
    </xf>
    <xf numFmtId="0" fontId="70" fillId="0" borderId="0" xfId="2664" applyFont="1" applyAlignment="1">
      <alignment horizontal="right"/>
    </xf>
    <xf numFmtId="0" fontId="93" fillId="0" borderId="0" xfId="2664" applyFont="1" applyAlignment="1">
      <alignment horizontal="right"/>
    </xf>
    <xf numFmtId="0" fontId="92" fillId="0" borderId="2" xfId="2664" applyFont="1" applyBorder="1" applyAlignment="1">
      <alignment vertical="center" wrapText="1"/>
    </xf>
    <xf numFmtId="0" fontId="70" fillId="0" borderId="2" xfId="2664" applyFont="1" applyBorder="1" applyAlignment="1">
      <alignment horizontal="center" vertical="center" wrapText="1"/>
    </xf>
    <xf numFmtId="0" fontId="92" fillId="0" borderId="0" xfId="2664" applyFont="1" applyAlignment="1">
      <alignment vertical="center" wrapText="1"/>
    </xf>
    <xf numFmtId="0" fontId="70" fillId="0" borderId="0" xfId="2664" applyFont="1" applyAlignment="1">
      <alignment horizontal="center" vertical="center" wrapText="1"/>
    </xf>
    <xf numFmtId="0" fontId="70" fillId="0" borderId="1" xfId="2664" applyFont="1" applyBorder="1" applyAlignment="1">
      <alignment horizontal="center" vertical="center" wrapText="1"/>
    </xf>
    <xf numFmtId="183" fontId="92" fillId="0" borderId="0" xfId="2664" applyNumberFormat="1" applyFont="1" applyAlignment="1">
      <alignment horizontal="right" indent="1"/>
    </xf>
    <xf numFmtId="0" fontId="92" fillId="0" borderId="0" xfId="2664" applyFont="1" applyAlignment="1">
      <alignment horizontal="center" vertical="center" wrapText="1"/>
    </xf>
    <xf numFmtId="0" fontId="93" fillId="0" borderId="0" xfId="2664" applyFont="1" applyAlignment="1">
      <alignment horizontal="center" vertical="center" wrapText="1"/>
    </xf>
    <xf numFmtId="0" fontId="92" fillId="0" borderId="0" xfId="2664" applyFont="1"/>
    <xf numFmtId="0" fontId="92" fillId="0" borderId="0" xfId="2664" applyFont="1" applyAlignment="1">
      <alignment horizontal="left" wrapText="1"/>
    </xf>
    <xf numFmtId="0" fontId="70" fillId="0" borderId="0" xfId="2665" applyFont="1"/>
    <xf numFmtId="0" fontId="70" fillId="0" borderId="1" xfId="2665" applyFont="1" applyBorder="1"/>
    <xf numFmtId="183" fontId="70" fillId="0" borderId="0" xfId="2665" applyNumberFormat="1" applyFont="1"/>
    <xf numFmtId="0" fontId="70" fillId="0" borderId="0" xfId="2666" applyFont="1" applyAlignment="1">
      <alignment horizontal="centerContinuous"/>
    </xf>
    <xf numFmtId="0" fontId="70" fillId="0" borderId="2" xfId="2666" applyFont="1" applyBorder="1" applyAlignment="1">
      <alignment horizontal="centerContinuous"/>
    </xf>
    <xf numFmtId="0" fontId="70" fillId="0" borderId="2" xfId="2666" applyFont="1" applyBorder="1" applyAlignment="1">
      <alignment horizontal="center" vertical="center"/>
    </xf>
    <xf numFmtId="0" fontId="70" fillId="0" borderId="0" xfId="2666" applyFont="1" applyAlignment="1">
      <alignment horizontal="center" vertical="center"/>
    </xf>
    <xf numFmtId="0" fontId="70" fillId="0" borderId="0" xfId="2666" quotePrefix="1" applyFont="1" applyAlignment="1">
      <alignment horizontal="center" vertical="center"/>
    </xf>
    <xf numFmtId="0" fontId="70" fillId="0" borderId="1" xfId="2666" applyFont="1" applyBorder="1" applyAlignment="1">
      <alignment horizontal="centerContinuous"/>
    </xf>
    <xf numFmtId="0" fontId="70" fillId="0" borderId="1" xfId="2666" applyFont="1" applyBorder="1" applyAlignment="1">
      <alignment horizontal="center" vertical="center"/>
    </xf>
    <xf numFmtId="0" fontId="70" fillId="0" borderId="0" xfId="2665" applyFont="1" applyAlignment="1">
      <alignment horizontal="center"/>
    </xf>
    <xf numFmtId="183" fontId="70" fillId="0" borderId="0" xfId="2664" applyNumberFormat="1" applyFont="1"/>
    <xf numFmtId="199" fontId="70" fillId="0" borderId="0" xfId="2665" applyNumberFormat="1" applyFont="1" applyAlignment="1">
      <alignment horizontal="right" indent="1"/>
    </xf>
    <xf numFmtId="0" fontId="70" fillId="0" borderId="0" xfId="2664" applyFont="1" applyAlignment="1">
      <alignment horizontal="left"/>
    </xf>
    <xf numFmtId="0" fontId="70" fillId="0" borderId="0" xfId="2664" applyFont="1" applyAlignment="1">
      <alignment horizontal="left" wrapText="1"/>
    </xf>
    <xf numFmtId="0" fontId="98" fillId="0" borderId="0" xfId="2664" applyFont="1" applyAlignment="1">
      <alignment horizontal="left" wrapText="1"/>
    </xf>
    <xf numFmtId="0" fontId="92" fillId="0" borderId="0" xfId="2667" applyFont="1" applyAlignment="1">
      <alignment horizontal="left"/>
    </xf>
    <xf numFmtId="0" fontId="70" fillId="0" borderId="0" xfId="2666" applyFont="1" applyAlignment="1">
      <alignment horizontal="center"/>
    </xf>
    <xf numFmtId="0" fontId="70" fillId="0" borderId="0" xfId="2683" applyFont="1"/>
    <xf numFmtId="183" fontId="70" fillId="0" borderId="0" xfId="2683" applyNumberFormat="1" applyFont="1"/>
    <xf numFmtId="1" fontId="70" fillId="0" borderId="0" xfId="2683" applyNumberFormat="1" applyFont="1"/>
    <xf numFmtId="0" fontId="92" fillId="0" borderId="0" xfId="2684" applyFont="1"/>
    <xf numFmtId="0" fontId="93" fillId="0" borderId="0" xfId="2683" applyFont="1" applyAlignment="1">
      <alignment horizontal="right"/>
    </xf>
    <xf numFmtId="0" fontId="70" fillId="0" borderId="2" xfId="2683" applyFont="1" applyBorder="1"/>
    <xf numFmtId="0" fontId="70" fillId="0" borderId="2" xfId="2683" applyFont="1" applyBorder="1" applyAlignment="1">
      <alignment horizontal="center" vertical="center" wrapText="1"/>
    </xf>
    <xf numFmtId="0" fontId="70" fillId="0" borderId="0" xfId="2683" applyFont="1" applyAlignment="1">
      <alignment horizontal="center" vertical="center" wrapText="1"/>
    </xf>
    <xf numFmtId="0" fontId="92" fillId="0" borderId="0" xfId="2676" applyFont="1" applyAlignment="1">
      <alignment horizontal="left"/>
    </xf>
    <xf numFmtId="0" fontId="92" fillId="0" borderId="0" xfId="2676" applyFont="1"/>
    <xf numFmtId="183" fontId="92" fillId="0" borderId="0" xfId="2685" applyNumberFormat="1" applyFont="1" applyAlignment="1">
      <alignment horizontal="right" indent="2"/>
    </xf>
    <xf numFmtId="0" fontId="70" fillId="0" borderId="0" xfId="2676" applyFont="1"/>
    <xf numFmtId="0" fontId="70" fillId="0" borderId="0" xfId="2676" applyFont="1" applyAlignment="1">
      <alignment horizontal="left"/>
    </xf>
    <xf numFmtId="183" fontId="98" fillId="0" borderId="0" xfId="2685" applyNumberFormat="1" applyFont="1" applyAlignment="1">
      <alignment horizontal="right" indent="1"/>
    </xf>
    <xf numFmtId="183" fontId="98" fillId="0" borderId="0" xfId="2685" applyNumberFormat="1" applyFont="1" applyAlignment="1">
      <alignment horizontal="right" indent="2"/>
    </xf>
    <xf numFmtId="0" fontId="70" fillId="0" borderId="0" xfId="2676" applyFont="1" applyAlignment="1">
      <alignment horizontal="left" wrapText="1"/>
    </xf>
    <xf numFmtId="0" fontId="70" fillId="0" borderId="0" xfId="2676" applyFont="1" applyAlignment="1">
      <alignment wrapText="1"/>
    </xf>
    <xf numFmtId="183" fontId="70" fillId="0" borderId="0" xfId="2685" applyNumberFormat="1" applyFont="1" applyAlignment="1">
      <alignment horizontal="right" indent="2"/>
    </xf>
    <xf numFmtId="0" fontId="93" fillId="0" borderId="0" xfId="2676" applyFont="1" applyAlignment="1">
      <alignment horizontal="left"/>
    </xf>
    <xf numFmtId="1" fontId="93" fillId="0" borderId="0" xfId="2685" applyNumberFormat="1" applyFont="1" applyAlignment="1">
      <alignment horizontal="right"/>
    </xf>
    <xf numFmtId="1" fontId="99" fillId="0" borderId="0" xfId="2685" applyNumberFormat="1" applyFont="1" applyAlignment="1">
      <alignment horizontal="right"/>
    </xf>
    <xf numFmtId="183" fontId="99" fillId="0" borderId="0" xfId="2685" applyNumberFormat="1" applyFont="1" applyAlignment="1">
      <alignment horizontal="right" indent="1"/>
    </xf>
    <xf numFmtId="0" fontId="70" fillId="0" borderId="0" xfId="2688" applyFont="1" applyAlignment="1">
      <alignment horizontal="left" indent="1"/>
    </xf>
    <xf numFmtId="183" fontId="70" fillId="0" borderId="0" xfId="2685" applyNumberFormat="1" applyFont="1" applyAlignment="1">
      <alignment horizontal="right"/>
    </xf>
    <xf numFmtId="1" fontId="70" fillId="0" borderId="0" xfId="2685" applyNumberFormat="1" applyFont="1" applyAlignment="1">
      <alignment horizontal="right"/>
    </xf>
    <xf numFmtId="0" fontId="93" fillId="0" borderId="0" xfId="2676" applyFont="1"/>
    <xf numFmtId="183" fontId="70" fillId="0" borderId="0" xfId="2683" applyNumberFormat="1" applyFont="1" applyAlignment="1">
      <alignment horizontal="right"/>
    </xf>
    <xf numFmtId="183" fontId="70" fillId="0" borderId="0" xfId="2683" applyNumberFormat="1" applyFont="1" applyAlignment="1">
      <alignment horizontal="right" indent="1"/>
    </xf>
    <xf numFmtId="0" fontId="70" fillId="0" borderId="0" xfId="2667" applyFont="1"/>
    <xf numFmtId="0" fontId="70" fillId="0" borderId="0" xfId="2667" applyFont="1" applyAlignment="1">
      <alignment horizontal="left" indent="1"/>
    </xf>
    <xf numFmtId="1" fontId="70" fillId="0" borderId="0" xfId="2683" applyNumberFormat="1" applyFont="1" applyAlignment="1">
      <alignment horizontal="right"/>
    </xf>
    <xf numFmtId="0" fontId="70" fillId="0" borderId="1" xfId="2683" applyFont="1" applyBorder="1" applyAlignment="1">
      <alignment horizontal="center" vertical="center" wrapText="1"/>
    </xf>
    <xf numFmtId="0" fontId="92" fillId="0" borderId="0" xfId="2670" applyFont="1"/>
    <xf numFmtId="0" fontId="70" fillId="0" borderId="0" xfId="2670" applyFont="1"/>
    <xf numFmtId="183" fontId="99" fillId="0" borderId="0" xfId="2685" applyNumberFormat="1" applyFont="1" applyAlignment="1">
      <alignment horizontal="right" indent="2"/>
    </xf>
    <xf numFmtId="0" fontId="70" fillId="0" borderId="0" xfId="2674" applyFont="1"/>
    <xf numFmtId="1" fontId="70" fillId="0" borderId="0" xfId="2685" applyNumberFormat="1" applyFont="1" applyAlignment="1">
      <alignment horizontal="right" indent="1"/>
    </xf>
    <xf numFmtId="1" fontId="98" fillId="0" borderId="0" xfId="2685" applyNumberFormat="1" applyFont="1" applyAlignment="1">
      <alignment horizontal="right" indent="1"/>
    </xf>
    <xf numFmtId="0" fontId="70" fillId="0" borderId="0" xfId="2689" applyFont="1"/>
    <xf numFmtId="1" fontId="70" fillId="0" borderId="0" xfId="2683" applyNumberFormat="1" applyFont="1" applyAlignment="1">
      <alignment horizontal="right" indent="1"/>
    </xf>
    <xf numFmtId="183" fontId="70" fillId="0" borderId="0" xfId="2683" applyNumberFormat="1" applyFont="1" applyAlignment="1">
      <alignment horizontal="right" indent="2"/>
    </xf>
    <xf numFmtId="0" fontId="70" fillId="0" borderId="0" xfId="2539" applyFont="1" applyAlignment="1">
      <alignment horizontal="left" indent="1"/>
    </xf>
    <xf numFmtId="0" fontId="70" fillId="0" borderId="0" xfId="0" applyFont="1" applyAlignment="1">
      <alignment wrapText="1"/>
    </xf>
    <xf numFmtId="0" fontId="100" fillId="0" borderId="0" xfId="0" applyFont="1" applyAlignment="1">
      <alignment wrapText="1"/>
    </xf>
    <xf numFmtId="0" fontId="70" fillId="0" borderId="0" xfId="0" quotePrefix="1" applyFont="1" applyAlignment="1">
      <alignment wrapText="1"/>
    </xf>
    <xf numFmtId="0" fontId="93" fillId="0" borderId="1" xfId="2683" applyFont="1" applyBorder="1" applyAlignment="1">
      <alignment horizontal="right" vertical="center"/>
    </xf>
    <xf numFmtId="0" fontId="70" fillId="0" borderId="0" xfId="2683" applyFont="1" applyAlignment="1">
      <alignment vertical="center"/>
    </xf>
    <xf numFmtId="0" fontId="92" fillId="0" borderId="0" xfId="2673" applyFont="1"/>
    <xf numFmtId="0" fontId="92" fillId="0" borderId="0" xfId="2673" applyFont="1" applyAlignment="1">
      <alignment horizontal="center"/>
    </xf>
    <xf numFmtId="0" fontId="70" fillId="0" borderId="0" xfId="2673" applyFont="1"/>
    <xf numFmtId="0" fontId="95" fillId="0" borderId="0" xfId="0" applyFont="1" applyAlignment="1">
      <alignment wrapText="1"/>
    </xf>
    <xf numFmtId="0" fontId="70" fillId="0" borderId="1" xfId="2673" applyFont="1" applyBorder="1"/>
    <xf numFmtId="0" fontId="93" fillId="0" borderId="0" xfId="2673" applyFont="1" applyAlignment="1">
      <alignment horizontal="right"/>
    </xf>
    <xf numFmtId="0" fontId="95" fillId="0" borderId="2" xfId="0" applyFont="1" applyBorder="1" applyAlignment="1">
      <alignment horizontal="center" vertical="center" wrapText="1"/>
    </xf>
    <xf numFmtId="183" fontId="70" fillId="0" borderId="0" xfId="2673" applyNumberFormat="1" applyFont="1" applyAlignment="1">
      <alignment horizontal="right" indent="1"/>
    </xf>
    <xf numFmtId="183" fontId="70" fillId="0" borderId="0" xfId="2673" applyNumberFormat="1" applyFont="1" applyAlignment="1">
      <alignment horizontal="right" indent="3"/>
    </xf>
    <xf numFmtId="0" fontId="95" fillId="0" borderId="0" xfId="0" applyFont="1" applyAlignment="1">
      <alignment horizontal="center" vertical="center" wrapText="1"/>
    </xf>
    <xf numFmtId="0" fontId="95" fillId="0" borderId="1" xfId="0" applyFont="1" applyBorder="1" applyAlignment="1">
      <alignment horizontal="center" vertical="center" wrapText="1"/>
    </xf>
    <xf numFmtId="0" fontId="93" fillId="0" borderId="0" xfId="2673" applyFont="1"/>
    <xf numFmtId="0" fontId="100" fillId="0" borderId="0" xfId="2673" applyFont="1"/>
    <xf numFmtId="0" fontId="93" fillId="0" borderId="0" xfId="2673" quotePrefix="1" applyFont="1" applyAlignment="1">
      <alignment horizontal="left"/>
    </xf>
    <xf numFmtId="0" fontId="70" fillId="0" borderId="0" xfId="2673" applyFont="1" applyAlignment="1">
      <alignment horizontal="left"/>
    </xf>
    <xf numFmtId="1" fontId="70" fillId="0" borderId="0" xfId="2668" applyNumberFormat="1" applyFont="1" applyAlignment="1">
      <alignment horizontal="right"/>
    </xf>
    <xf numFmtId="2" fontId="70" fillId="0" borderId="0" xfId="0" applyNumberFormat="1" applyFont="1"/>
    <xf numFmtId="2" fontId="70" fillId="0" borderId="0" xfId="0" applyNumberFormat="1" applyFont="1" applyAlignment="1">
      <alignment wrapText="1"/>
    </xf>
    <xf numFmtId="0" fontId="70" fillId="0" borderId="0" xfId="2671" applyFont="1"/>
    <xf numFmtId="0" fontId="70" fillId="0" borderId="0" xfId="2682" applyFont="1"/>
    <xf numFmtId="0" fontId="70" fillId="0" borderId="2" xfId="2671" applyFont="1" applyBorder="1"/>
    <xf numFmtId="0" fontId="92" fillId="0" borderId="0" xfId="2671" applyFont="1" applyAlignment="1">
      <alignment horizontal="left"/>
    </xf>
    <xf numFmtId="0" fontId="93" fillId="0" borderId="0" xfId="2671" applyFont="1" applyAlignment="1">
      <alignment horizontal="right"/>
    </xf>
    <xf numFmtId="0" fontId="70" fillId="0" borderId="0" xfId="2671" applyFont="1" applyAlignment="1">
      <alignment horizontal="center" vertical="center"/>
    </xf>
    <xf numFmtId="0" fontId="70" fillId="0" borderId="0" xfId="2671" quotePrefix="1" applyFont="1" applyAlignment="1">
      <alignment horizontal="center" vertical="center"/>
    </xf>
    <xf numFmtId="0" fontId="70" fillId="0" borderId="0" xfId="2671" applyFont="1" applyAlignment="1">
      <alignment vertical="center"/>
    </xf>
    <xf numFmtId="0" fontId="70" fillId="0" borderId="1" xfId="2682" applyFont="1" applyBorder="1" applyAlignment="1">
      <alignment vertical="center"/>
    </xf>
    <xf numFmtId="0" fontId="70" fillId="0" borderId="1" xfId="2682" applyFont="1" applyBorder="1" applyAlignment="1">
      <alignment horizontal="right" vertical="center"/>
    </xf>
    <xf numFmtId="2" fontId="70" fillId="0" borderId="0" xfId="2682" applyNumberFormat="1" applyFont="1"/>
    <xf numFmtId="2" fontId="70" fillId="0" borderId="0" xfId="2682" applyNumberFormat="1" applyFont="1" applyAlignment="1">
      <alignment horizontal="right" indent="1"/>
    </xf>
    <xf numFmtId="0" fontId="100" fillId="0" borderId="0" xfId="2671" applyFont="1"/>
    <xf numFmtId="2" fontId="92" fillId="0" borderId="0" xfId="2675" applyNumberFormat="1" applyFont="1" applyAlignment="1">
      <alignment horizontal="right"/>
    </xf>
    <xf numFmtId="183" fontId="92" fillId="0" borderId="0" xfId="2671" applyNumberFormat="1" applyFont="1" applyAlignment="1">
      <alignment horizontal="center"/>
    </xf>
    <xf numFmtId="0" fontId="70" fillId="0" borderId="1" xfId="2326" applyFont="1" applyBorder="1"/>
    <xf numFmtId="0" fontId="92" fillId="0" borderId="0" xfId="2672" applyFont="1"/>
    <xf numFmtId="0" fontId="95" fillId="0" borderId="0" xfId="2686" applyFont="1"/>
    <xf numFmtId="0" fontId="92" fillId="0" borderId="0" xfId="2681" applyFont="1" applyAlignment="1">
      <alignment horizontal="left"/>
    </xf>
    <xf numFmtId="0" fontId="70" fillId="0" borderId="0" xfId="2681" applyFont="1" applyAlignment="1">
      <alignment horizontal="left"/>
    </xf>
    <xf numFmtId="0" fontId="70" fillId="0" borderId="0" xfId="2681" applyFont="1"/>
    <xf numFmtId="0" fontId="70" fillId="0" borderId="0" xfId="2681" applyFont="1" applyAlignment="1">
      <alignment horizontal="center"/>
    </xf>
    <xf numFmtId="0" fontId="93" fillId="0" borderId="0" xfId="2681" applyFont="1" applyAlignment="1">
      <alignment horizontal="right"/>
    </xf>
    <xf numFmtId="0" fontId="70" fillId="0" borderId="2" xfId="2681" applyFont="1" applyBorder="1" applyAlignment="1">
      <alignment vertical="center" wrapText="1"/>
    </xf>
    <xf numFmtId="0" fontId="95" fillId="0" borderId="2" xfId="2668" applyFont="1" applyBorder="1" applyAlignment="1">
      <alignment horizontal="center" vertical="center" wrapText="1"/>
    </xf>
    <xf numFmtId="0" fontId="70" fillId="0" borderId="0" xfId="2681" applyFont="1" applyAlignment="1">
      <alignment vertical="center" wrapText="1"/>
    </xf>
    <xf numFmtId="0" fontId="95" fillId="0" borderId="0" xfId="2668" applyFont="1" applyAlignment="1">
      <alignment horizontal="center" vertical="center" wrapText="1"/>
    </xf>
    <xf numFmtId="0" fontId="70" fillId="0" borderId="0" xfId="2681" applyFont="1" applyAlignment="1">
      <alignment horizontal="center" vertical="top" wrapText="1"/>
    </xf>
    <xf numFmtId="1" fontId="70" fillId="0" borderId="0" xfId="2677" applyNumberFormat="1" applyFont="1" applyAlignment="1">
      <alignment horizontal="center" vertical="top" wrapText="1"/>
    </xf>
    <xf numFmtId="0" fontId="70" fillId="0" borderId="0" xfId="2673" applyFont="1" applyAlignment="1">
      <alignment horizontal="center" vertical="top" wrapText="1"/>
    </xf>
    <xf numFmtId="0" fontId="92" fillId="0" borderId="0" xfId="2679" applyFont="1" applyAlignment="1">
      <alignment horizontal="left"/>
    </xf>
    <xf numFmtId="0" fontId="70" fillId="0" borderId="0" xfId="2679" applyFont="1" applyAlignment="1">
      <alignment horizontal="left"/>
    </xf>
    <xf numFmtId="0" fontId="92" fillId="0" borderId="0" xfId="2679" applyFont="1"/>
    <xf numFmtId="0" fontId="70" fillId="0" borderId="0" xfId="2679" applyFont="1"/>
    <xf numFmtId="0" fontId="95" fillId="0" borderId="0" xfId="2437" applyFont="1"/>
    <xf numFmtId="0" fontId="70" fillId="0" borderId="0" xfId="2672" applyFont="1" applyAlignment="1">
      <alignment vertical="center"/>
    </xf>
    <xf numFmtId="0" fontId="97" fillId="0" borderId="0" xfId="2668" applyFont="1"/>
    <xf numFmtId="0" fontId="95" fillId="0" borderId="0" xfId="2668" applyFont="1"/>
    <xf numFmtId="0" fontId="95" fillId="0" borderId="2" xfId="2668" applyFont="1" applyBorder="1"/>
    <xf numFmtId="0" fontId="101" fillId="0" borderId="2" xfId="0" applyFont="1" applyBorder="1" applyAlignment="1">
      <alignment horizontal="center" vertical="center" wrapText="1"/>
    </xf>
    <xf numFmtId="0" fontId="101" fillId="0" borderId="1" xfId="0" applyFont="1" applyBorder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95" fillId="0" borderId="0" xfId="2668" applyFont="1" applyAlignment="1">
      <alignment horizontal="center"/>
    </xf>
    <xf numFmtId="49" fontId="95" fillId="0" borderId="0" xfId="0" applyNumberFormat="1" applyFont="1" applyAlignment="1">
      <alignment horizontal="left" wrapText="1" indent="1"/>
    </xf>
    <xf numFmtId="3" fontId="70" fillId="0" borderId="0" xfId="2665" applyNumberFormat="1" applyFont="1"/>
    <xf numFmtId="3" fontId="70" fillId="0" borderId="0" xfId="2664" applyNumberFormat="1" applyFont="1" applyAlignment="1">
      <alignment horizontal="right" indent="1"/>
    </xf>
    <xf numFmtId="3" fontId="70" fillId="0" borderId="0" xfId="1" applyNumberFormat="1" applyFont="1"/>
    <xf numFmtId="3" fontId="104" fillId="0" borderId="0" xfId="2685" applyNumberFormat="1" applyFont="1" applyAlignment="1">
      <alignment horizontal="right"/>
    </xf>
    <xf numFmtId="0" fontId="70" fillId="0" borderId="0" xfId="2683" applyFont="1" applyAlignment="1">
      <alignment horizontal="center"/>
    </xf>
    <xf numFmtId="3" fontId="70" fillId="0" borderId="0" xfId="2683" applyNumberFormat="1" applyFont="1"/>
    <xf numFmtId="3" fontId="92" fillId="0" borderId="0" xfId="2683" applyNumberFormat="1" applyFont="1"/>
    <xf numFmtId="4" fontId="70" fillId="0" borderId="0" xfId="2683" applyNumberFormat="1" applyFont="1" applyAlignment="1">
      <alignment horizontal="right" indent="1"/>
    </xf>
    <xf numFmtId="4" fontId="70" fillId="0" borderId="0" xfId="2683" applyNumberFormat="1" applyFont="1" applyAlignment="1">
      <alignment horizontal="right" indent="2"/>
    </xf>
    <xf numFmtId="4" fontId="70" fillId="0" borderId="0" xfId="2683" applyNumberFormat="1" applyFont="1"/>
    <xf numFmtId="2" fontId="70" fillId="0" borderId="0" xfId="2410" applyNumberFormat="1" applyFont="1"/>
    <xf numFmtId="2" fontId="70" fillId="0" borderId="0" xfId="2664" applyNumberFormat="1" applyFont="1" applyAlignment="1">
      <alignment horizontal="right" indent="1"/>
    </xf>
    <xf numFmtId="3" fontId="70" fillId="0" borderId="0" xfId="2664" applyNumberFormat="1" applyFont="1"/>
    <xf numFmtId="4" fontId="70" fillId="0" borderId="0" xfId="2664" applyNumberFormat="1" applyFont="1" applyAlignment="1">
      <alignment horizontal="right" indent="1"/>
    </xf>
    <xf numFmtId="4" fontId="70" fillId="0" borderId="0" xfId="2664" applyNumberFormat="1" applyFont="1" applyAlignment="1">
      <alignment horizontal="right" indent="2"/>
    </xf>
    <xf numFmtId="3" fontId="70" fillId="0" borderId="0" xfId="2683" applyNumberFormat="1" applyFont="1" applyAlignment="1">
      <alignment horizontal="right"/>
    </xf>
    <xf numFmtId="3" fontId="70" fillId="0" borderId="0" xfId="2673" applyNumberFormat="1" applyFont="1"/>
    <xf numFmtId="4" fontId="70" fillId="0" borderId="0" xfId="2673" applyNumberFormat="1" applyFont="1" applyAlignment="1">
      <alignment horizontal="right" indent="2"/>
    </xf>
    <xf numFmtId="3" fontId="97" fillId="0" borderId="0" xfId="0" applyNumberFormat="1" applyFont="1" applyAlignment="1">
      <alignment wrapText="1"/>
    </xf>
    <xf numFmtId="4" fontId="92" fillId="0" borderId="0" xfId="2673" applyNumberFormat="1" applyFont="1" applyAlignment="1">
      <alignment horizontal="right" indent="2"/>
    </xf>
    <xf numFmtId="3" fontId="92" fillId="0" borderId="0" xfId="2673" applyNumberFormat="1" applyFont="1" applyAlignment="1">
      <alignment horizontal="right" indent="1"/>
    </xf>
    <xf numFmtId="0" fontId="70" fillId="0" borderId="0" xfId="2673" applyFont="1" applyAlignment="1">
      <alignment horizontal="right" indent="1"/>
    </xf>
    <xf numFmtId="0" fontId="94" fillId="0" borderId="0" xfId="2673" applyFont="1" applyAlignment="1">
      <alignment horizontal="center"/>
    </xf>
    <xf numFmtId="3" fontId="70" fillId="0" borderId="0" xfId="2410" applyNumberFormat="1" applyFont="1"/>
    <xf numFmtId="3" fontId="92" fillId="0" borderId="0" xfId="2673" applyNumberFormat="1" applyFont="1"/>
    <xf numFmtId="0" fontId="70" fillId="0" borderId="0" xfId="2673" applyFont="1" applyAlignment="1">
      <alignment horizontal="center"/>
    </xf>
    <xf numFmtId="2" fontId="70" fillId="0" borderId="0" xfId="2673" applyNumberFormat="1" applyFont="1" applyAlignment="1">
      <alignment horizontal="center"/>
    </xf>
    <xf numFmtId="3" fontId="92" fillId="0" borderId="0" xfId="2673" applyNumberFormat="1" applyFont="1" applyAlignment="1">
      <alignment horizontal="right"/>
    </xf>
    <xf numFmtId="3" fontId="70" fillId="0" borderId="0" xfId="2673" applyNumberFormat="1" applyFont="1" applyAlignment="1">
      <alignment horizontal="right"/>
    </xf>
    <xf numFmtId="3" fontId="95" fillId="0" borderId="0" xfId="0" applyNumberFormat="1" applyFont="1" applyAlignment="1">
      <alignment wrapText="1"/>
    </xf>
    <xf numFmtId="2" fontId="70" fillId="0" borderId="0" xfId="1" applyNumberFormat="1" applyFont="1" applyAlignment="1">
      <alignment horizontal="right" wrapText="1"/>
    </xf>
    <xf numFmtId="2" fontId="92" fillId="0" borderId="0" xfId="1" applyNumberFormat="1" applyFont="1" applyAlignment="1">
      <alignment horizontal="right" wrapText="1"/>
    </xf>
    <xf numFmtId="2" fontId="70" fillId="0" borderId="0" xfId="2673" applyNumberFormat="1" applyFont="1"/>
    <xf numFmtId="2" fontId="92" fillId="0" borderId="0" xfId="2673" applyNumberFormat="1" applyFont="1"/>
    <xf numFmtId="2" fontId="92" fillId="0" borderId="0" xfId="1" applyNumberFormat="1" applyFont="1" applyAlignment="1">
      <alignment horizontal="right" wrapText="1" indent="1"/>
    </xf>
    <xf numFmtId="2" fontId="70" fillId="0" borderId="0" xfId="1" applyNumberFormat="1" applyFont="1" applyAlignment="1">
      <alignment horizontal="right" wrapText="1" indent="1"/>
    </xf>
    <xf numFmtId="2" fontId="92" fillId="0" borderId="0" xfId="1" applyNumberFormat="1" applyFont="1" applyAlignment="1">
      <alignment horizontal="right" wrapText="1" indent="2"/>
    </xf>
    <xf numFmtId="2" fontId="70" fillId="0" borderId="0" xfId="1" applyNumberFormat="1" applyFont="1" applyAlignment="1">
      <alignment horizontal="right" wrapText="1" indent="2"/>
    </xf>
    <xf numFmtId="2" fontId="92" fillId="0" borderId="0" xfId="2673" applyNumberFormat="1" applyFont="1" applyAlignment="1">
      <alignment horizontal="center"/>
    </xf>
    <xf numFmtId="3" fontId="70" fillId="0" borderId="0" xfId="2326" applyNumberFormat="1" applyFont="1"/>
    <xf numFmtId="4" fontId="70" fillId="0" borderId="0" xfId="2326" applyNumberFormat="1" applyFont="1"/>
    <xf numFmtId="3" fontId="92" fillId="0" borderId="0" xfId="2326" applyNumberFormat="1" applyFont="1"/>
    <xf numFmtId="3" fontId="70" fillId="0" borderId="0" xfId="2326" applyNumberFormat="1" applyFont="1" applyAlignment="1">
      <alignment horizontal="right"/>
    </xf>
    <xf numFmtId="3" fontId="92" fillId="0" borderId="0" xfId="2681" applyNumberFormat="1" applyFont="1" applyAlignment="1">
      <alignment horizontal="right" indent="1"/>
    </xf>
    <xf numFmtId="3" fontId="70" fillId="0" borderId="0" xfId="2681" applyNumberFormat="1" applyFont="1" applyAlignment="1">
      <alignment horizontal="right" indent="1"/>
    </xf>
    <xf numFmtId="3" fontId="95" fillId="0" borderId="0" xfId="2686" applyNumberFormat="1" applyFont="1"/>
    <xf numFmtId="3" fontId="70" fillId="0" borderId="0" xfId="2681" applyNumberFormat="1" applyFont="1"/>
    <xf numFmtId="4" fontId="70" fillId="0" borderId="0" xfId="2681" applyNumberFormat="1" applyFont="1" applyAlignment="1">
      <alignment horizontal="right" indent="1"/>
    </xf>
    <xf numFmtId="4" fontId="95" fillId="0" borderId="0" xfId="2686" applyNumberFormat="1" applyFont="1"/>
    <xf numFmtId="4" fontId="70" fillId="0" borderId="0" xfId="2681" applyNumberFormat="1" applyFont="1"/>
    <xf numFmtId="4" fontId="92" fillId="0" borderId="0" xfId="2681" applyNumberFormat="1" applyFont="1" applyAlignment="1">
      <alignment horizontal="right" indent="2"/>
    </xf>
    <xf numFmtId="3" fontId="95" fillId="0" borderId="0" xfId="2686" applyNumberFormat="1" applyFont="1" applyAlignment="1">
      <alignment horizontal="right" indent="1"/>
    </xf>
    <xf numFmtId="3" fontId="70" fillId="0" borderId="0" xfId="2681" applyNumberFormat="1" applyFont="1" applyAlignment="1">
      <alignment horizontal="right" indent="2"/>
    </xf>
    <xf numFmtId="2" fontId="70" fillId="0" borderId="0" xfId="2683" applyNumberFormat="1" applyFont="1"/>
    <xf numFmtId="3" fontId="70" fillId="0" borderId="0" xfId="2672" applyNumberFormat="1" applyFont="1"/>
    <xf numFmtId="0" fontId="70" fillId="0" borderId="0" xfId="2672" applyFont="1" applyAlignment="1">
      <alignment horizontal="center"/>
    </xf>
    <xf numFmtId="4" fontId="70" fillId="0" borderId="0" xfId="2672" applyNumberFormat="1" applyFont="1"/>
    <xf numFmtId="3" fontId="92" fillId="0" borderId="0" xfId="2672" applyNumberFormat="1" applyFont="1"/>
    <xf numFmtId="4" fontId="92" fillId="0" borderId="0" xfId="2672" applyNumberFormat="1" applyFont="1"/>
    <xf numFmtId="4" fontId="92" fillId="0" borderId="0" xfId="2664" applyNumberFormat="1" applyFont="1" applyAlignment="1">
      <alignment horizontal="right" indent="3"/>
    </xf>
    <xf numFmtId="4" fontId="70" fillId="0" borderId="0" xfId="2664" applyNumberFormat="1" applyFont="1" applyAlignment="1">
      <alignment horizontal="right" indent="3"/>
    </xf>
    <xf numFmtId="200" fontId="70" fillId="0" borderId="0" xfId="2692" applyNumberFormat="1" applyFont="1"/>
    <xf numFmtId="43" fontId="70" fillId="0" borderId="0" xfId="1" applyNumberFormat="1" applyFont="1"/>
    <xf numFmtId="2" fontId="70" fillId="0" borderId="0" xfId="2682" applyNumberFormat="1" applyFont="1" applyAlignment="1">
      <alignment horizontal="right"/>
    </xf>
    <xf numFmtId="0" fontId="100" fillId="0" borderId="0" xfId="1" applyFont="1"/>
    <xf numFmtId="2" fontId="70" fillId="0" borderId="0" xfId="2665" applyNumberFormat="1" applyFont="1"/>
    <xf numFmtId="0" fontId="97" fillId="0" borderId="0" xfId="2410" applyFont="1"/>
    <xf numFmtId="0" fontId="95" fillId="0" borderId="0" xfId="2410" applyFont="1" applyAlignment="1">
      <alignment horizontal="left" indent="1"/>
    </xf>
    <xf numFmtId="49" fontId="97" fillId="0" borderId="0" xfId="0" applyNumberFormat="1" applyFont="1" applyAlignment="1">
      <alignment wrapText="1"/>
    </xf>
    <xf numFmtId="0" fontId="32" fillId="0" borderId="0" xfId="0" applyFont="1"/>
    <xf numFmtId="0" fontId="70" fillId="0" borderId="1" xfId="0" applyFont="1" applyBorder="1"/>
    <xf numFmtId="0" fontId="93" fillId="0" borderId="1" xfId="0" applyFont="1" applyBorder="1" applyAlignment="1">
      <alignment horizontal="right"/>
    </xf>
    <xf numFmtId="3" fontId="103" fillId="0" borderId="0" xfId="2683" applyNumberFormat="1" applyFont="1"/>
    <xf numFmtId="3" fontId="104" fillId="0" borderId="0" xfId="2683" applyNumberFormat="1" applyFont="1"/>
    <xf numFmtId="0" fontId="104" fillId="0" borderId="0" xfId="2683" applyFont="1" applyAlignment="1">
      <alignment horizontal="right"/>
    </xf>
    <xf numFmtId="0" fontId="92" fillId="0" borderId="0" xfId="2683" applyFont="1" applyAlignment="1">
      <alignment horizontal="center"/>
    </xf>
    <xf numFmtId="3" fontId="104" fillId="0" borderId="0" xfId="2683" applyNumberFormat="1" applyFont="1" applyAlignment="1">
      <alignment horizontal="right"/>
    </xf>
    <xf numFmtId="3" fontId="103" fillId="0" borderId="0" xfId="2683" applyNumberFormat="1" applyFont="1" applyAlignment="1">
      <alignment horizontal="right"/>
    </xf>
    <xf numFmtId="0" fontId="95" fillId="0" borderId="0" xfId="2668" applyFont="1" applyAlignment="1">
      <alignment horizontal="right"/>
    </xf>
    <xf numFmtId="3" fontId="95" fillId="0" borderId="0" xfId="2410" applyNumberFormat="1" applyFont="1"/>
    <xf numFmtId="4" fontId="95" fillId="0" borderId="0" xfId="2410" applyNumberFormat="1" applyFont="1"/>
    <xf numFmtId="2" fontId="97" fillId="0" borderId="0" xfId="2410" applyNumberFormat="1" applyFont="1"/>
    <xf numFmtId="2" fontId="95" fillId="0" borderId="0" xfId="2410" applyNumberFormat="1" applyFont="1"/>
    <xf numFmtId="3" fontId="70" fillId="0" borderId="0" xfId="2673" applyNumberFormat="1" applyFont="1" applyAlignment="1">
      <alignment horizontal="right" indent="3"/>
    </xf>
    <xf numFmtId="3" fontId="92" fillId="0" borderId="0" xfId="2673" applyNumberFormat="1" applyFont="1" applyAlignment="1">
      <alignment horizontal="right" indent="3"/>
    </xf>
    <xf numFmtId="3" fontId="92" fillId="0" borderId="0" xfId="0" applyNumberFormat="1" applyFont="1"/>
    <xf numFmtId="3" fontId="70" fillId="0" borderId="0" xfId="0" applyNumberFormat="1" applyFont="1"/>
    <xf numFmtId="3" fontId="92" fillId="0" borderId="0" xfId="0" applyNumberFormat="1" applyFont="1" applyAlignment="1">
      <alignment horizontal="right"/>
    </xf>
    <xf numFmtId="4" fontId="92" fillId="0" borderId="0" xfId="0" applyNumberFormat="1" applyFont="1" applyAlignment="1">
      <alignment horizontal="right" indent="2"/>
    </xf>
    <xf numFmtId="4" fontId="70" fillId="0" borderId="0" xfId="0" applyNumberFormat="1" applyFont="1" applyAlignment="1">
      <alignment horizontal="right" indent="2"/>
    </xf>
    <xf numFmtId="4" fontId="70" fillId="0" borderId="0" xfId="2682" applyNumberFormat="1" applyFont="1"/>
    <xf numFmtId="4" fontId="100" fillId="0" borderId="0" xfId="2682" applyNumberFormat="1" applyFont="1"/>
    <xf numFmtId="2" fontId="92" fillId="0" borderId="0" xfId="2682" applyNumberFormat="1" applyFont="1"/>
    <xf numFmtId="2" fontId="70" fillId="0" borderId="0" xfId="2682" applyNumberFormat="1" applyFont="1" applyAlignment="1">
      <alignment horizontal="right" indent="2"/>
    </xf>
    <xf numFmtId="2" fontId="100" fillId="0" borderId="0" xfId="2682" applyNumberFormat="1" applyFont="1" applyAlignment="1">
      <alignment horizontal="right" indent="2"/>
    </xf>
    <xf numFmtId="2" fontId="92" fillId="0" borderId="0" xfId="2682" applyNumberFormat="1" applyFont="1" applyAlignment="1">
      <alignment horizontal="right" indent="2"/>
    </xf>
    <xf numFmtId="200" fontId="70" fillId="0" borderId="0" xfId="2692" applyNumberFormat="1" applyFont="1" applyBorder="1" applyAlignment="1">
      <alignment horizontal="right" indent="1"/>
    </xf>
    <xf numFmtId="4" fontId="92" fillId="0" borderId="0" xfId="2673" applyNumberFormat="1" applyFont="1"/>
    <xf numFmtId="200" fontId="108" fillId="0" borderId="0" xfId="2692" applyNumberFormat="1" applyFont="1" applyBorder="1" applyAlignment="1">
      <alignment horizontal="right" indent="3"/>
    </xf>
    <xf numFmtId="3" fontId="108" fillId="0" borderId="0" xfId="2673" applyNumberFormat="1" applyFont="1"/>
    <xf numFmtId="43" fontId="108" fillId="0" borderId="0" xfId="2673" applyNumberFormat="1" applyFont="1"/>
    <xf numFmtId="164" fontId="108" fillId="0" borderId="0" xfId="2673" applyNumberFormat="1" applyFont="1"/>
    <xf numFmtId="200" fontId="70" fillId="0" borderId="0" xfId="2692" applyNumberFormat="1" applyFont="1" applyFill="1"/>
    <xf numFmtId="3" fontId="97" fillId="0" borderId="0" xfId="0" applyNumberFormat="1" applyFont="1" applyAlignment="1">
      <alignment horizontal="center"/>
    </xf>
    <xf numFmtId="4" fontId="92" fillId="0" borderId="0" xfId="2673" applyNumberFormat="1" applyFont="1" applyAlignment="1">
      <alignment horizontal="center"/>
    </xf>
    <xf numFmtId="3" fontId="70" fillId="0" borderId="0" xfId="2673" applyNumberFormat="1" applyFont="1" applyAlignment="1">
      <alignment horizontal="center"/>
    </xf>
    <xf numFmtId="4" fontId="70" fillId="0" borderId="0" xfId="2673" applyNumberFormat="1" applyFont="1" applyAlignment="1">
      <alignment horizontal="center"/>
    </xf>
    <xf numFmtId="3" fontId="92" fillId="0" borderId="0" xfId="2673" applyNumberFormat="1" applyFont="1" applyAlignment="1">
      <alignment horizontal="center"/>
    </xf>
    <xf numFmtId="0" fontId="95" fillId="0" borderId="0" xfId="0" applyFont="1" applyAlignment="1">
      <alignment horizontal="center"/>
    </xf>
    <xf numFmtId="0" fontId="95" fillId="0" borderId="0" xfId="0" applyFont="1"/>
    <xf numFmtId="0" fontId="32" fillId="0" borderId="1" xfId="2673" applyFont="1" applyBorder="1"/>
    <xf numFmtId="43" fontId="70" fillId="0" borderId="0" xfId="2692" applyFont="1" applyBorder="1" applyAlignment="1"/>
    <xf numFmtId="43" fontId="92" fillId="0" borderId="0" xfId="2692" applyFont="1" applyBorder="1" applyAlignment="1">
      <alignment horizontal="right" indent="1"/>
    </xf>
    <xf numFmtId="43" fontId="92" fillId="0" borderId="0" xfId="2692" applyFont="1" applyBorder="1" applyAlignment="1"/>
    <xf numFmtId="43" fontId="70" fillId="0" borderId="0" xfId="2692" applyFont="1" applyBorder="1" applyAlignment="1">
      <alignment horizontal="right" indent="1"/>
    </xf>
    <xf numFmtId="200" fontId="70" fillId="0" borderId="0" xfId="2692" applyNumberFormat="1" applyFont="1" applyBorder="1" applyAlignment="1"/>
    <xf numFmtId="200" fontId="70" fillId="0" borderId="2" xfId="2692" applyNumberFormat="1" applyFont="1" applyBorder="1" applyAlignment="1">
      <alignment horizontal="center" vertical="center" wrapText="1"/>
    </xf>
    <xf numFmtId="200" fontId="95" fillId="0" borderId="0" xfId="2692" applyNumberFormat="1" applyFont="1" applyBorder="1" applyAlignment="1">
      <alignment horizontal="center" vertical="center" wrapText="1"/>
    </xf>
    <xf numFmtId="200" fontId="70" fillId="0" borderId="0" xfId="2692" applyNumberFormat="1" applyFont="1" applyBorder="1" applyAlignment="1">
      <alignment horizontal="center" vertical="center" wrapText="1"/>
    </xf>
    <xf numFmtId="200" fontId="70" fillId="0" borderId="0" xfId="2692" applyNumberFormat="1" applyFont="1" applyBorder="1" applyAlignment="1">
      <alignment horizontal="center" vertical="center"/>
    </xf>
    <xf numFmtId="200" fontId="93" fillId="0" borderId="0" xfId="2692" applyNumberFormat="1" applyFont="1" applyBorder="1" applyAlignment="1"/>
    <xf numFmtId="200" fontId="70" fillId="0" borderId="1" xfId="2692" applyNumberFormat="1" applyFont="1" applyBorder="1" applyAlignment="1">
      <alignment horizontal="center" vertical="center"/>
    </xf>
    <xf numFmtId="200" fontId="95" fillId="0" borderId="0" xfId="2692" applyNumberFormat="1" applyFont="1" applyBorder="1" applyAlignment="1">
      <alignment wrapText="1"/>
    </xf>
    <xf numFmtId="200" fontId="92" fillId="0" borderId="0" xfId="2692" applyNumberFormat="1" applyFont="1" applyBorder="1" applyAlignment="1">
      <alignment horizontal="right" indent="1"/>
    </xf>
    <xf numFmtId="200" fontId="93" fillId="0" borderId="0" xfId="2692" quotePrefix="1" applyNumberFormat="1" applyFont="1" applyBorder="1" applyAlignment="1">
      <alignment horizontal="left"/>
    </xf>
    <xf numFmtId="200" fontId="70" fillId="0" borderId="0" xfId="2692" applyNumberFormat="1" applyFont="1" applyBorder="1" applyAlignment="1">
      <alignment horizontal="left"/>
    </xf>
    <xf numFmtId="0" fontId="95" fillId="0" borderId="0" xfId="2692" applyNumberFormat="1" applyFont="1" applyBorder="1" applyAlignment="1">
      <alignment horizontal="center" vertical="center" wrapText="1"/>
    </xf>
    <xf numFmtId="49" fontId="95" fillId="0" borderId="0" xfId="0" applyNumberFormat="1" applyFont="1" applyAlignment="1">
      <alignment wrapText="1"/>
    </xf>
    <xf numFmtId="49" fontId="95" fillId="0" borderId="0" xfId="0" applyNumberFormat="1" applyFont="1" applyAlignment="1">
      <alignment horizontal="left" wrapText="1"/>
    </xf>
    <xf numFmtId="49" fontId="97" fillId="0" borderId="0" xfId="0" applyNumberFormat="1" applyFont="1" applyAlignment="1">
      <alignment horizontal="left" wrapText="1"/>
    </xf>
    <xf numFmtId="43" fontId="92" fillId="0" borderId="0" xfId="2685" applyNumberFormat="1" applyFont="1" applyAlignment="1">
      <alignment horizontal="right" indent="1"/>
    </xf>
    <xf numFmtId="43" fontId="70" fillId="0" borderId="0" xfId="2685" applyNumberFormat="1" applyFont="1" applyAlignment="1">
      <alignment horizontal="right" indent="1"/>
    </xf>
    <xf numFmtId="43" fontId="100" fillId="0" borderId="0" xfId="2685" applyNumberFormat="1" applyFont="1" applyAlignment="1">
      <alignment horizontal="right" indent="1"/>
    </xf>
    <xf numFmtId="200" fontId="92" fillId="0" borderId="0" xfId="2685" applyNumberFormat="1" applyFont="1"/>
    <xf numFmtId="200" fontId="70" fillId="0" borderId="0" xfId="2685" applyNumberFormat="1" applyFont="1"/>
    <xf numFmtId="200" fontId="98" fillId="0" borderId="0" xfId="2685" applyNumberFormat="1" applyFont="1"/>
    <xf numFmtId="200" fontId="100" fillId="0" borderId="0" xfId="2685" applyNumberFormat="1" applyFont="1" applyAlignment="1">
      <alignment horizontal="right"/>
    </xf>
    <xf numFmtId="200" fontId="70" fillId="0" borderId="0" xfId="2685" applyNumberFormat="1" applyFont="1" applyAlignment="1">
      <alignment horizontal="right"/>
    </xf>
    <xf numFmtId="200" fontId="105" fillId="0" borderId="0" xfId="2685" applyNumberFormat="1" applyFont="1"/>
    <xf numFmtId="200" fontId="92" fillId="0" borderId="0" xfId="2685" applyNumberFormat="1" applyFont="1" applyAlignment="1">
      <alignment horizontal="right" indent="1"/>
    </xf>
    <xf numFmtId="200" fontId="70" fillId="0" borderId="0" xfId="2685" applyNumberFormat="1" applyFont="1" applyAlignment="1">
      <alignment horizontal="right" indent="1"/>
    </xf>
    <xf numFmtId="43" fontId="105" fillId="0" borderId="0" xfId="2692" applyFont="1" applyBorder="1" applyAlignment="1">
      <alignment horizontal="right" indent="1"/>
    </xf>
    <xf numFmtId="43" fontId="98" fillId="0" borderId="0" xfId="2692" applyFont="1" applyBorder="1" applyAlignment="1">
      <alignment horizontal="right" indent="1"/>
    </xf>
    <xf numFmtId="0" fontId="70" fillId="0" borderId="0" xfId="2679" applyFont="1" applyAlignment="1">
      <alignment horizontal="left" indent="1"/>
    </xf>
    <xf numFmtId="200" fontId="70" fillId="0" borderId="0" xfId="2326" applyNumberFormat="1" applyFont="1"/>
    <xf numFmtId="43" fontId="92" fillId="0" borderId="0" xfId="2692" applyFont="1" applyFill="1" applyAlignment="1">
      <alignment horizontal="center"/>
    </xf>
    <xf numFmtId="43" fontId="70" fillId="0" borderId="0" xfId="2692" applyFont="1" applyFill="1"/>
    <xf numFmtId="200" fontId="92" fillId="0" borderId="0" xfId="2326" applyNumberFormat="1" applyFont="1"/>
    <xf numFmtId="43" fontId="92" fillId="0" borderId="0" xfId="2692" applyFont="1" applyFill="1"/>
    <xf numFmtId="200" fontId="92" fillId="0" borderId="0" xfId="2326" applyNumberFormat="1" applyFont="1" applyAlignment="1">
      <alignment horizontal="right" indent="1"/>
    </xf>
    <xf numFmtId="200" fontId="70" fillId="0" borderId="0" xfId="2326" applyNumberFormat="1" applyFont="1" applyAlignment="1">
      <alignment horizontal="right" indent="1"/>
    </xf>
    <xf numFmtId="43" fontId="92" fillId="0" borderId="0" xfId="2692" applyFont="1" applyFill="1" applyAlignment="1">
      <alignment horizontal="right" indent="1"/>
    </xf>
    <xf numFmtId="43" fontId="92" fillId="0" borderId="0" xfId="2692" applyFont="1" applyFill="1" applyAlignment="1">
      <alignment horizontal="right" indent="2"/>
    </xf>
    <xf numFmtId="43" fontId="70" fillId="0" borderId="0" xfId="2692" applyFont="1" applyFill="1" applyAlignment="1">
      <alignment horizontal="right" indent="1"/>
    </xf>
    <xf numFmtId="43" fontId="70" fillId="0" borderId="0" xfId="2692" applyFont="1" applyFill="1" applyAlignment="1">
      <alignment horizontal="right" indent="2"/>
    </xf>
    <xf numFmtId="0" fontId="93" fillId="0" borderId="0" xfId="2326" applyFont="1"/>
    <xf numFmtId="0" fontId="92" fillId="0" borderId="0" xfId="2326" applyFont="1" applyAlignment="1">
      <alignment horizontal="left"/>
    </xf>
    <xf numFmtId="43" fontId="70" fillId="0" borderId="0" xfId="2692" applyFont="1" applyBorder="1"/>
    <xf numFmtId="43" fontId="70" fillId="0" borderId="0" xfId="2692" applyFont="1" applyBorder="1" applyAlignment="1">
      <alignment horizontal="center" vertical="center" wrapText="1"/>
    </xf>
    <xf numFmtId="43" fontId="104" fillId="0" borderId="0" xfId="2692" applyFont="1" applyBorder="1" applyAlignment="1">
      <alignment horizontal="right"/>
    </xf>
    <xf numFmtId="43" fontId="95" fillId="0" borderId="0" xfId="2692" applyFont="1"/>
    <xf numFmtId="43" fontId="92" fillId="0" borderId="0" xfId="2692" applyFont="1" applyFill="1" applyAlignment="1">
      <alignment horizontal="right"/>
    </xf>
    <xf numFmtId="43" fontId="70" fillId="0" borderId="0" xfId="2692" applyFont="1" applyFill="1" applyAlignment="1">
      <alignment horizontal="right"/>
    </xf>
    <xf numFmtId="200" fontId="92" fillId="0" borderId="0" xfId="2326" applyNumberFormat="1" applyFont="1" applyAlignment="1">
      <alignment horizontal="right"/>
    </xf>
    <xf numFmtId="200" fontId="70" fillId="0" borderId="0" xfId="2326" applyNumberFormat="1" applyFont="1" applyAlignment="1">
      <alignment horizontal="right"/>
    </xf>
    <xf numFmtId="200" fontId="70" fillId="0" borderId="0" xfId="2672" applyNumberFormat="1" applyFont="1"/>
    <xf numFmtId="200" fontId="92" fillId="0" borderId="0" xfId="2672" applyNumberFormat="1" applyFont="1" applyAlignment="1">
      <alignment horizontal="right" indent="2"/>
    </xf>
    <xf numFmtId="200" fontId="70" fillId="0" borderId="0" xfId="2672" applyNumberFormat="1" applyFont="1" applyAlignment="1">
      <alignment horizontal="right" indent="2"/>
    </xf>
    <xf numFmtId="0" fontId="92" fillId="0" borderId="0" xfId="2663" applyFont="1"/>
    <xf numFmtId="0" fontId="65" fillId="0" borderId="0" xfId="0" applyFont="1" applyAlignment="1">
      <alignment vertical="top"/>
    </xf>
    <xf numFmtId="0" fontId="110" fillId="0" borderId="0" xfId="2710" applyFont="1"/>
    <xf numFmtId="0" fontId="97" fillId="0" borderId="0" xfId="0" applyFont="1"/>
    <xf numFmtId="3" fontId="70" fillId="0" borderId="3" xfId="0" applyNumberFormat="1" applyFont="1" applyBorder="1" applyAlignment="1">
      <alignment horizontal="center" vertical="center" wrapText="1"/>
    </xf>
    <xf numFmtId="1" fontId="70" fillId="0" borderId="1" xfId="0" applyNumberFormat="1" applyFont="1" applyBorder="1" applyAlignment="1">
      <alignment horizontal="center" vertical="center" wrapText="1"/>
    </xf>
    <xf numFmtId="0" fontId="92" fillId="0" borderId="0" xfId="0" applyFont="1" applyAlignment="1">
      <alignment horizontal="left" vertical="center" wrapText="1"/>
    </xf>
    <xf numFmtId="43" fontId="97" fillId="0" borderId="0" xfId="2692" applyFont="1" applyAlignment="1">
      <alignment horizontal="center" vertical="center"/>
    </xf>
    <xf numFmtId="4" fontId="92" fillId="0" borderId="0" xfId="0" applyNumberFormat="1" applyFont="1" applyAlignment="1">
      <alignment vertical="center"/>
    </xf>
    <xf numFmtId="0" fontId="109" fillId="0" borderId="0" xfId="0" applyFont="1"/>
    <xf numFmtId="0" fontId="95" fillId="0" borderId="0" xfId="0" applyFont="1" applyAlignment="1">
      <alignment horizontal="left" vertical="center" wrapText="1"/>
    </xf>
    <xf numFmtId="0" fontId="97" fillId="0" borderId="0" xfId="0" applyFont="1" applyAlignment="1">
      <alignment wrapText="1"/>
    </xf>
    <xf numFmtId="0" fontId="110" fillId="0" borderId="0" xfId="0" applyFont="1"/>
    <xf numFmtId="43" fontId="97" fillId="0" borderId="0" xfId="2692" applyFont="1" applyAlignment="1">
      <alignment horizontal="right"/>
    </xf>
    <xf numFmtId="43" fontId="95" fillId="0" borderId="0" xfId="2692" applyFont="1" applyAlignment="1">
      <alignment horizontal="right"/>
    </xf>
    <xf numFmtId="43" fontId="97" fillId="0" borderId="0" xfId="0" applyNumberFormat="1" applyFont="1"/>
    <xf numFmtId="164" fontId="97" fillId="0" borderId="0" xfId="2692" applyNumberFormat="1" applyFont="1"/>
    <xf numFmtId="0" fontId="97" fillId="0" borderId="0" xfId="0" applyFont="1" applyAlignment="1">
      <alignment horizontal="center"/>
    </xf>
    <xf numFmtId="0" fontId="97" fillId="0" borderId="0" xfId="0" applyFont="1" applyAlignment="1">
      <alignment horizontal="right"/>
    </xf>
    <xf numFmtId="43" fontId="112" fillId="0" borderId="0" xfId="2692" applyFont="1" applyAlignment="1">
      <alignment horizontal="right"/>
    </xf>
    <xf numFmtId="0" fontId="112" fillId="0" borderId="0" xfId="0" applyFont="1"/>
    <xf numFmtId="0" fontId="112" fillId="0" borderId="0" xfId="0" applyFont="1" applyAlignment="1">
      <alignment horizontal="center"/>
    </xf>
    <xf numFmtId="0" fontId="107" fillId="0" borderId="0" xfId="0" applyFont="1"/>
    <xf numFmtId="0" fontId="97" fillId="0" borderId="0" xfId="0" applyFont="1" applyAlignment="1">
      <alignment horizontal="center" wrapText="1"/>
    </xf>
    <xf numFmtId="200" fontId="97" fillId="0" borderId="0" xfId="2692" applyNumberFormat="1" applyFont="1" applyBorder="1" applyAlignment="1">
      <alignment horizontal="center" wrapText="1"/>
    </xf>
    <xf numFmtId="200" fontId="97" fillId="0" borderId="0" xfId="2692" applyNumberFormat="1" applyFont="1" applyBorder="1" applyAlignment="1">
      <alignment wrapText="1"/>
    </xf>
    <xf numFmtId="200" fontId="95" fillId="0" borderId="0" xfId="2692" applyNumberFormat="1" applyFont="1" applyBorder="1" applyAlignment="1">
      <alignment horizontal="left" wrapText="1" indent="1"/>
    </xf>
    <xf numFmtId="200" fontId="97" fillId="0" borderId="0" xfId="2692" applyNumberFormat="1" applyFont="1" applyBorder="1"/>
    <xf numFmtId="200" fontId="70" fillId="0" borderId="0" xfId="2326" applyNumberFormat="1" applyFont="1" applyAlignment="1">
      <alignment horizontal="right" vertical="center"/>
    </xf>
    <xf numFmtId="43" fontId="70" fillId="0" borderId="0" xfId="2692" applyFont="1" applyAlignment="1">
      <alignment horizontal="left" vertical="center"/>
    </xf>
    <xf numFmtId="43" fontId="70" fillId="0" borderId="0" xfId="2692" applyFont="1" applyBorder="1" applyAlignment="1">
      <alignment horizontal="left" vertical="center"/>
    </xf>
    <xf numFmtId="200" fontId="70" fillId="0" borderId="0" xfId="2326" applyNumberFormat="1" applyFont="1" applyAlignment="1">
      <alignment vertical="center"/>
    </xf>
    <xf numFmtId="200" fontId="92" fillId="0" borderId="0" xfId="2410" applyNumberFormat="1" applyFont="1"/>
    <xf numFmtId="200" fontId="92" fillId="0" borderId="0" xfId="2434" applyNumberFormat="1" applyFont="1"/>
    <xf numFmtId="43" fontId="92" fillId="0" borderId="0" xfId="2692" applyFont="1" applyFill="1" applyAlignment="1"/>
    <xf numFmtId="200" fontId="70" fillId="0" borderId="0" xfId="2410" applyNumberFormat="1" applyFont="1"/>
    <xf numFmtId="43" fontId="70" fillId="0" borderId="0" xfId="2692" applyFont="1" applyFill="1" applyAlignment="1"/>
    <xf numFmtId="2" fontId="92" fillId="0" borderId="0" xfId="2664" applyNumberFormat="1" applyFont="1" applyAlignment="1">
      <alignment horizontal="center" vertical="center"/>
    </xf>
    <xf numFmtId="2" fontId="70" fillId="0" borderId="0" xfId="2664" applyNumberFormat="1" applyFont="1" applyAlignment="1">
      <alignment horizontal="center" vertical="center"/>
    </xf>
    <xf numFmtId="49" fontId="95" fillId="0" borderId="0" xfId="0" applyNumberFormat="1" applyFont="1" applyAlignment="1">
      <alignment vertical="center" wrapText="1"/>
    </xf>
    <xf numFmtId="4" fontId="92" fillId="0" borderId="0" xfId="2664" applyNumberFormat="1" applyFont="1" applyAlignment="1">
      <alignment horizontal="center" vertical="center"/>
    </xf>
    <xf numFmtId="0" fontId="70" fillId="0" borderId="0" xfId="2664" applyFont="1" applyAlignment="1">
      <alignment horizontal="center" vertical="center"/>
    </xf>
    <xf numFmtId="4" fontId="70" fillId="0" borderId="0" xfId="2664" applyNumberFormat="1" applyFont="1" applyAlignment="1">
      <alignment horizontal="center" vertical="center"/>
    </xf>
    <xf numFmtId="2" fontId="70" fillId="0" borderId="0" xfId="2664" applyNumberFormat="1" applyFont="1" applyAlignment="1">
      <alignment horizontal="center"/>
    </xf>
    <xf numFmtId="3" fontId="70" fillId="0" borderId="0" xfId="2664" applyNumberFormat="1" applyFont="1" applyAlignment="1">
      <alignment horizontal="center"/>
    </xf>
    <xf numFmtId="0" fontId="114" fillId="0" borderId="0" xfId="0" applyFont="1"/>
    <xf numFmtId="0" fontId="114" fillId="0" borderId="2" xfId="0" applyFont="1" applyBorder="1"/>
    <xf numFmtId="200" fontId="97" fillId="0" borderId="0" xfId="0" applyNumberFormat="1" applyFont="1" applyAlignment="1">
      <alignment horizontal="center" vertical="center"/>
    </xf>
    <xf numFmtId="43" fontId="92" fillId="0" borderId="0" xfId="2692" applyFont="1" applyBorder="1" applyAlignment="1">
      <alignment horizontal="center" vertical="center"/>
    </xf>
    <xf numFmtId="200" fontId="70" fillId="0" borderId="0" xfId="2673" applyNumberFormat="1" applyFont="1" applyAlignment="1">
      <alignment horizontal="center" vertical="center"/>
    </xf>
    <xf numFmtId="200" fontId="95" fillId="0" borderId="0" xfId="0" applyNumberFormat="1" applyFont="1" applyAlignment="1">
      <alignment horizontal="center" vertical="center"/>
    </xf>
    <xf numFmtId="43" fontId="70" fillId="0" borderId="0" xfId="2692" applyFont="1" applyBorder="1" applyAlignment="1">
      <alignment horizontal="center" vertical="center"/>
    </xf>
    <xf numFmtId="183" fontId="70" fillId="0" borderId="0" xfId="2673" applyNumberFormat="1" applyFont="1"/>
    <xf numFmtId="0" fontId="107" fillId="0" borderId="0" xfId="0" applyFont="1" applyAlignment="1">
      <alignment vertical="center" wrapText="1"/>
    </xf>
    <xf numFmtId="0" fontId="107" fillId="0" borderId="2" xfId="0" applyFont="1" applyBorder="1" applyAlignment="1">
      <alignment vertical="center"/>
    </xf>
    <xf numFmtId="43" fontId="70" fillId="0" borderId="0" xfId="2692" applyFont="1" applyFill="1" applyAlignment="1">
      <alignment horizontal="right" vertical="center"/>
    </xf>
    <xf numFmtId="200" fontId="92" fillId="0" borderId="0" xfId="0" applyNumberFormat="1" applyFont="1" applyAlignment="1">
      <alignment horizontal="right" vertical="center"/>
    </xf>
    <xf numFmtId="200" fontId="92" fillId="0" borderId="0" xfId="0" applyNumberFormat="1" applyFont="1" applyAlignment="1">
      <alignment horizontal="center" vertical="center"/>
    </xf>
    <xf numFmtId="43" fontId="92" fillId="0" borderId="0" xfId="2692" applyFont="1" applyFill="1" applyAlignment="1">
      <alignment horizontal="center" vertical="center"/>
    </xf>
    <xf numFmtId="200" fontId="70" fillId="0" borderId="0" xfId="0" applyNumberFormat="1" applyFont="1" applyAlignment="1">
      <alignment horizontal="center" vertical="center"/>
    </xf>
    <xf numFmtId="43" fontId="70" fillId="0" borderId="0" xfId="2692" applyFont="1" applyFill="1" applyAlignment="1">
      <alignment horizontal="center" vertical="center"/>
    </xf>
    <xf numFmtId="200" fontId="100" fillId="0" borderId="0" xfId="0" applyNumberFormat="1" applyFont="1" applyAlignment="1">
      <alignment horizontal="center" vertical="center"/>
    </xf>
    <xf numFmtId="43" fontId="100" fillId="0" borderId="0" xfId="2692" applyFont="1" applyFill="1" applyAlignment="1">
      <alignment horizontal="center" vertical="center"/>
    </xf>
    <xf numFmtId="3" fontId="92" fillId="0" borderId="0" xfId="2326" applyNumberFormat="1" applyFont="1" applyAlignment="1">
      <alignment horizontal="right"/>
    </xf>
    <xf numFmtId="4" fontId="92" fillId="0" borderId="0" xfId="2326" applyNumberFormat="1" applyFont="1" applyAlignment="1">
      <alignment horizontal="right"/>
    </xf>
    <xf numFmtId="183" fontId="92" fillId="0" borderId="0" xfId="2326" applyNumberFormat="1" applyFont="1" applyAlignment="1">
      <alignment horizontal="right"/>
    </xf>
    <xf numFmtId="4" fontId="70" fillId="0" borderId="0" xfId="2326" applyNumberFormat="1" applyFont="1" applyAlignment="1">
      <alignment horizontal="right"/>
    </xf>
    <xf numFmtId="3" fontId="100" fillId="0" borderId="0" xfId="2326" applyNumberFormat="1" applyFont="1" applyAlignment="1">
      <alignment horizontal="right"/>
    </xf>
    <xf numFmtId="4" fontId="100" fillId="0" borderId="0" xfId="2326" applyNumberFormat="1" applyFont="1" applyAlignment="1">
      <alignment horizontal="right"/>
    </xf>
    <xf numFmtId="183" fontId="100" fillId="0" borderId="0" xfId="2326" applyNumberFormat="1" applyFont="1" applyAlignment="1">
      <alignment horizontal="right"/>
    </xf>
    <xf numFmtId="3" fontId="70" fillId="0" borderId="0" xfId="2326" applyNumberFormat="1" applyFont="1" applyAlignment="1">
      <alignment horizontal="right" wrapText="1"/>
    </xf>
    <xf numFmtId="3" fontId="104" fillId="0" borderId="0" xfId="2692" applyNumberFormat="1" applyFont="1" applyFill="1" applyBorder="1" applyAlignment="1">
      <alignment horizontal="right"/>
    </xf>
    <xf numFmtId="0" fontId="97" fillId="0" borderId="0" xfId="0" applyFont="1" applyAlignment="1">
      <alignment vertical="center" wrapText="1"/>
    </xf>
    <xf numFmtId="0" fontId="95" fillId="0" borderId="0" xfId="0" applyFont="1" applyAlignment="1">
      <alignment vertical="center" wrapText="1"/>
    </xf>
    <xf numFmtId="0" fontId="97" fillId="0" borderId="0" xfId="0" applyFont="1" applyAlignment="1">
      <alignment horizontal="left" vertical="center"/>
    </xf>
    <xf numFmtId="43" fontId="70" fillId="0" borderId="0" xfId="0" applyNumberFormat="1" applyFont="1"/>
    <xf numFmtId="43" fontId="70" fillId="0" borderId="0" xfId="0" applyNumberFormat="1" applyFont="1" applyAlignment="1">
      <alignment horizontal="right" indent="2"/>
    </xf>
    <xf numFmtId="43" fontId="0" fillId="0" borderId="0" xfId="0" applyNumberFormat="1"/>
    <xf numFmtId="200" fontId="110" fillId="0" borderId="0" xfId="0" applyNumberFormat="1" applyFont="1"/>
    <xf numFmtId="0" fontId="115" fillId="0" borderId="0" xfId="0" applyFont="1"/>
    <xf numFmtId="43" fontId="109" fillId="0" borderId="0" xfId="2692" applyFont="1" applyBorder="1"/>
    <xf numFmtId="200" fontId="95" fillId="0" borderId="0" xfId="2668" applyNumberFormat="1" applyFont="1" applyAlignment="1">
      <alignment horizontal="right"/>
    </xf>
    <xf numFmtId="200" fontId="32" fillId="0" borderId="0" xfId="0" applyNumberFormat="1" applyFont="1"/>
    <xf numFmtId="202" fontId="32" fillId="0" borderId="0" xfId="0" applyNumberFormat="1" applyFont="1"/>
    <xf numFmtId="43" fontId="95" fillId="0" borderId="0" xfId="0" applyNumberFormat="1" applyFont="1"/>
    <xf numFmtId="2" fontId="92" fillId="0" borderId="0" xfId="2664" applyNumberFormat="1" applyFont="1" applyAlignment="1">
      <alignment horizontal="center"/>
    </xf>
    <xf numFmtId="0" fontId="94" fillId="0" borderId="0" xfId="2678" applyFont="1"/>
    <xf numFmtId="0" fontId="94" fillId="0" borderId="0" xfId="2684" applyFont="1"/>
    <xf numFmtId="200" fontId="95" fillId="0" borderId="2" xfId="2692" applyNumberFormat="1" applyFont="1" applyBorder="1" applyAlignment="1">
      <alignment horizontal="center" vertical="center" wrapText="1"/>
    </xf>
    <xf numFmtId="200" fontId="95" fillId="0" borderId="1" xfId="2692" applyNumberFormat="1" applyFont="1" applyBorder="1" applyAlignment="1">
      <alignment horizontal="center" vertical="center" wrapText="1"/>
    </xf>
    <xf numFmtId="0" fontId="70" fillId="0" borderId="1" xfId="2663" applyFont="1" applyBorder="1" applyAlignment="1">
      <alignment horizontal="center" vertical="center" wrapText="1"/>
    </xf>
    <xf numFmtId="0" fontId="92" fillId="0" borderId="0" xfId="0" applyFont="1" applyAlignment="1">
      <alignment vertical="center" wrapText="1"/>
    </xf>
    <xf numFmtId="0" fontId="92" fillId="0" borderId="0" xfId="0" applyFont="1" applyAlignment="1">
      <alignment horizontal="center" vertical="center" wrapText="1"/>
    </xf>
    <xf numFmtId="201" fontId="92" fillId="0" borderId="0" xfId="2692" applyNumberFormat="1" applyFont="1" applyFill="1" applyAlignment="1">
      <alignment horizontal="right" vertical="center"/>
    </xf>
    <xf numFmtId="43" fontId="92" fillId="0" borderId="0" xfId="2410" applyNumberFormat="1" applyFont="1"/>
    <xf numFmtId="2" fontId="70" fillId="0" borderId="0" xfId="0" applyNumberFormat="1" applyFont="1" applyAlignment="1">
      <alignment horizontal="left" vertical="center" wrapText="1"/>
    </xf>
    <xf numFmtId="2" fontId="70" fillId="0" borderId="0" xfId="0" applyNumberFormat="1" applyFont="1" applyAlignment="1">
      <alignment horizontal="center" vertical="center" wrapText="1"/>
    </xf>
    <xf numFmtId="201" fontId="70" fillId="0" borderId="0" xfId="2692" applyNumberFormat="1" applyFont="1" applyFill="1" applyAlignment="1">
      <alignment horizontal="right" vertical="center"/>
    </xf>
    <xf numFmtId="43" fontId="70" fillId="0" borderId="0" xfId="2692" applyFont="1" applyFill="1" applyBorder="1" applyAlignment="1">
      <alignment horizontal="right" vertical="center"/>
    </xf>
    <xf numFmtId="2" fontId="70" fillId="0" borderId="0" xfId="0" applyNumberFormat="1" applyFont="1" applyAlignment="1">
      <alignment horizontal="left" vertical="center" wrapText="1" indent="4"/>
    </xf>
    <xf numFmtId="164" fontId="70" fillId="0" borderId="0" xfId="2692" applyNumberFormat="1" applyFont="1" applyFill="1" applyAlignment="1">
      <alignment horizontal="right" vertical="center"/>
    </xf>
    <xf numFmtId="201" fontId="45" fillId="0" borderId="0" xfId="2692" applyNumberFormat="1" applyFont="1" applyFill="1" applyAlignment="1">
      <alignment horizontal="right" vertical="center"/>
    </xf>
    <xf numFmtId="0" fontId="92" fillId="0" borderId="0" xfId="2410" applyFont="1" applyAlignment="1">
      <alignment vertical="center" wrapText="1"/>
    </xf>
    <xf numFmtId="43" fontId="92" fillId="0" borderId="0" xfId="2410" applyNumberFormat="1" applyFont="1" applyAlignment="1">
      <alignment vertical="center"/>
    </xf>
    <xf numFmtId="0" fontId="92" fillId="0" borderId="0" xfId="2410" applyFont="1" applyAlignment="1">
      <alignment vertical="center"/>
    </xf>
    <xf numFmtId="43" fontId="70" fillId="0" borderId="0" xfId="2410" applyNumberFormat="1" applyFont="1" applyAlignment="1">
      <alignment vertical="center"/>
    </xf>
    <xf numFmtId="0" fontId="70" fillId="0" borderId="0" xfId="2712" applyFont="1" applyAlignment="1">
      <alignment horizontal="center" vertical="center" wrapText="1"/>
    </xf>
    <xf numFmtId="201" fontId="70" fillId="0" borderId="0" xfId="2692" applyNumberFormat="1" applyFont="1" applyFill="1" applyAlignment="1">
      <alignment vertical="center"/>
    </xf>
    <xf numFmtId="0" fontId="70" fillId="0" borderId="0" xfId="2410" applyFont="1" applyAlignment="1">
      <alignment horizontal="center" vertical="center" wrapText="1"/>
    </xf>
    <xf numFmtId="0" fontId="100" fillId="0" borderId="0" xfId="2410" applyFont="1"/>
    <xf numFmtId="201" fontId="70" fillId="0" borderId="0" xfId="2692" applyNumberFormat="1" applyFont="1" applyFill="1" applyAlignment="1">
      <alignment horizontal="center" vertical="center"/>
    </xf>
    <xf numFmtId="200" fontId="95" fillId="0" borderId="0" xfId="0" applyNumberFormat="1" applyFont="1"/>
    <xf numFmtId="200" fontId="70" fillId="0" borderId="0" xfId="2692" applyNumberFormat="1" applyFont="1" applyBorder="1" applyAlignment="1">
      <alignment horizontal="center"/>
    </xf>
    <xf numFmtId="0" fontId="117" fillId="0" borderId="0" xfId="0" applyFont="1" applyAlignment="1">
      <alignment vertical="center"/>
    </xf>
    <xf numFmtId="43" fontId="118" fillId="0" borderId="0" xfId="2692" applyFont="1" applyFill="1" applyBorder="1" applyAlignment="1">
      <alignment horizontal="right" indent="1"/>
    </xf>
    <xf numFmtId="0" fontId="93" fillId="0" borderId="1" xfId="1" applyFont="1" applyBorder="1" applyAlignment="1">
      <alignment horizontal="right"/>
    </xf>
    <xf numFmtId="0" fontId="92" fillId="0" borderId="0" xfId="2679" applyFont="1" applyAlignment="1">
      <alignment horizontal="left" wrapText="1"/>
    </xf>
    <xf numFmtId="0" fontId="118" fillId="0" borderId="0" xfId="0" applyFont="1" applyAlignment="1">
      <alignment wrapText="1"/>
    </xf>
    <xf numFmtId="201" fontId="97" fillId="0" borderId="0" xfId="2692" applyNumberFormat="1" applyFont="1" applyFill="1" applyBorder="1" applyAlignment="1">
      <alignment vertical="center" wrapText="1"/>
    </xf>
    <xf numFmtId="0" fontId="92" fillId="0" borderId="0" xfId="2679" applyFont="1" applyAlignment="1">
      <alignment wrapText="1"/>
    </xf>
    <xf numFmtId="0" fontId="94" fillId="0" borderId="0" xfId="2672" applyFont="1"/>
    <xf numFmtId="0" fontId="70" fillId="0" borderId="0" xfId="2679" applyFont="1" applyAlignment="1">
      <alignment horizontal="left" wrapText="1"/>
    </xf>
    <xf numFmtId="0" fontId="70" fillId="0" borderId="0" xfId="2679" applyFont="1" applyAlignment="1">
      <alignment wrapText="1"/>
    </xf>
    <xf numFmtId="0" fontId="92" fillId="0" borderId="0" xfId="2681" applyFont="1" applyAlignment="1">
      <alignment vertical="center" wrapText="1"/>
    </xf>
    <xf numFmtId="43" fontId="92" fillId="0" borderId="0" xfId="2681" applyNumberFormat="1" applyFont="1" applyAlignment="1">
      <alignment horizontal="right"/>
    </xf>
    <xf numFmtId="43" fontId="70" fillId="0" borderId="0" xfId="2681" applyNumberFormat="1" applyFont="1" applyAlignment="1">
      <alignment horizontal="right"/>
    </xf>
    <xf numFmtId="200" fontId="92" fillId="0" borderId="0" xfId="2681" applyNumberFormat="1" applyFont="1" applyAlignment="1">
      <alignment horizontal="right"/>
    </xf>
    <xf numFmtId="200" fontId="70" fillId="0" borderId="0" xfId="2681" applyNumberFormat="1" applyFont="1" applyAlignment="1">
      <alignment horizontal="right"/>
    </xf>
    <xf numFmtId="200" fontId="95" fillId="0" borderId="0" xfId="2686" applyNumberFormat="1" applyFont="1" applyAlignment="1">
      <alignment horizontal="right"/>
    </xf>
    <xf numFmtId="43" fontId="92" fillId="0" borderId="0" xfId="2692" applyFont="1" applyBorder="1" applyAlignment="1">
      <alignment horizontal="right"/>
    </xf>
    <xf numFmtId="43" fontId="70" fillId="0" borderId="0" xfId="2692" applyFont="1" applyFill="1" applyBorder="1" applyAlignment="1">
      <alignment horizontal="right"/>
    </xf>
    <xf numFmtId="43" fontId="92" fillId="0" borderId="0" xfId="2692" applyFont="1" applyFill="1" applyBorder="1" applyAlignment="1">
      <alignment horizontal="right"/>
    </xf>
    <xf numFmtId="43" fontId="70" fillId="0" borderId="0" xfId="2692" applyFont="1" applyBorder="1" applyAlignment="1">
      <alignment horizontal="right"/>
    </xf>
    <xf numFmtId="0" fontId="97" fillId="0" borderId="0" xfId="2686" applyFont="1"/>
    <xf numFmtId="4" fontId="97" fillId="0" borderId="0" xfId="2686" applyNumberFormat="1" applyFont="1"/>
    <xf numFmtId="4" fontId="70" fillId="0" borderId="0" xfId="2681" applyNumberFormat="1" applyFont="1" applyAlignment="1">
      <alignment horizontal="right" indent="2"/>
    </xf>
    <xf numFmtId="200" fontId="92" fillId="0" borderId="0" xfId="2672" applyNumberFormat="1" applyFont="1"/>
    <xf numFmtId="43" fontId="92" fillId="0" borderId="0" xfId="2672" applyNumberFormat="1" applyFont="1"/>
    <xf numFmtId="43" fontId="92" fillId="0" borderId="0" xfId="2672" applyNumberFormat="1" applyFont="1" applyAlignment="1">
      <alignment horizontal="right" indent="2"/>
    </xf>
    <xf numFmtId="43" fontId="92" fillId="0" borderId="0" xfId="2692" applyFont="1" applyAlignment="1">
      <alignment horizontal="right" indent="1"/>
    </xf>
    <xf numFmtId="43" fontId="70" fillId="0" borderId="0" xfId="2672" applyNumberFormat="1" applyFont="1" applyAlignment="1">
      <alignment horizontal="right" indent="2"/>
    </xf>
    <xf numFmtId="43" fontId="70" fillId="0" borderId="0" xfId="2692" applyFont="1" applyAlignment="1">
      <alignment horizontal="right" indent="1"/>
    </xf>
    <xf numFmtId="43" fontId="70" fillId="0" borderId="0" xfId="2672" applyNumberFormat="1" applyFont="1"/>
    <xf numFmtId="200" fontId="70" fillId="0" borderId="0" xfId="2672" applyNumberFormat="1" applyFont="1" applyAlignment="1">
      <alignment horizontal="right"/>
    </xf>
    <xf numFmtId="43" fontId="70" fillId="0" borderId="0" xfId="2692" applyFont="1"/>
    <xf numFmtId="43" fontId="92" fillId="0" borderId="0" xfId="2692" applyFont="1"/>
    <xf numFmtId="41" fontId="95" fillId="0" borderId="0" xfId="2410" applyNumberFormat="1" applyFont="1"/>
    <xf numFmtId="0" fontId="104" fillId="0" borderId="0" xfId="2681" applyFont="1" applyAlignment="1">
      <alignment horizontal="center"/>
    </xf>
    <xf numFmtId="0" fontId="111" fillId="0" borderId="0" xfId="2681" applyFont="1" applyAlignment="1">
      <alignment horizontal="right"/>
    </xf>
    <xf numFmtId="0" fontId="109" fillId="0" borderId="0" xfId="2710" applyFont="1"/>
    <xf numFmtId="0" fontId="111" fillId="0" borderId="2" xfId="2681" applyFont="1" applyBorder="1" applyAlignment="1">
      <alignment horizontal="right"/>
    </xf>
    <xf numFmtId="0" fontId="70" fillId="0" borderId="3" xfId="2683" applyFont="1" applyBorder="1" applyAlignment="1">
      <alignment horizontal="center" vertical="center" wrapText="1"/>
    </xf>
    <xf numFmtId="0" fontId="70" fillId="0" borderId="3" xfId="5" applyFont="1" applyBorder="1" applyAlignment="1">
      <alignment horizontal="center" vertical="center" wrapText="1"/>
    </xf>
    <xf numFmtId="3" fontId="97" fillId="0" borderId="0" xfId="2692" applyNumberFormat="1" applyFont="1" applyAlignment="1">
      <alignment horizontal="right" vertical="center"/>
    </xf>
    <xf numFmtId="4" fontId="97" fillId="0" borderId="0" xfId="2692" applyNumberFormat="1" applyFont="1" applyAlignment="1">
      <alignment horizontal="right" vertical="center"/>
    </xf>
    <xf numFmtId="43" fontId="110" fillId="0" borderId="0" xfId="2710" applyNumberFormat="1" applyFont="1"/>
    <xf numFmtId="0" fontId="97" fillId="0" borderId="0" xfId="0" applyFont="1" applyAlignment="1">
      <alignment horizontal="left" vertical="center" wrapText="1"/>
    </xf>
    <xf numFmtId="41" fontId="70" fillId="0" borderId="0" xfId="2692" applyNumberFormat="1" applyFont="1" applyFill="1" applyBorder="1" applyAlignment="1">
      <alignment horizontal="right" vertical="center"/>
    </xf>
    <xf numFmtId="43" fontId="109" fillId="0" borderId="0" xfId="2710" applyNumberFormat="1" applyFont="1"/>
    <xf numFmtId="3" fontId="95" fillId="0" borderId="0" xfId="2692" applyNumberFormat="1" applyFont="1" applyAlignment="1">
      <alignment horizontal="right" vertical="center"/>
    </xf>
    <xf numFmtId="4" fontId="95" fillId="0" borderId="0" xfId="2692" applyNumberFormat="1" applyFont="1" applyAlignment="1">
      <alignment horizontal="right" vertical="center"/>
    </xf>
    <xf numFmtId="1" fontId="95" fillId="0" borderId="0" xfId="2692" applyNumberFormat="1" applyFont="1" applyAlignment="1">
      <alignment horizontal="right" vertical="center"/>
    </xf>
    <xf numFmtId="0" fontId="112" fillId="0" borderId="0" xfId="0" applyFont="1" applyAlignment="1">
      <alignment vertical="center" wrapText="1"/>
    </xf>
    <xf numFmtId="3" fontId="112" fillId="0" borderId="0" xfId="2692" applyNumberFormat="1" applyFont="1" applyAlignment="1">
      <alignment horizontal="right" vertical="center"/>
    </xf>
    <xf numFmtId="4" fontId="112" fillId="0" borderId="0" xfId="2692" applyNumberFormat="1" applyFont="1" applyAlignment="1">
      <alignment horizontal="right" vertical="center"/>
    </xf>
    <xf numFmtId="43" fontId="113" fillId="0" borderId="0" xfId="2710" applyNumberFormat="1" applyFont="1"/>
    <xf numFmtId="4" fontId="104" fillId="0" borderId="0" xfId="2683" applyNumberFormat="1" applyFont="1"/>
    <xf numFmtId="0" fontId="95" fillId="0" borderId="0" xfId="0" applyFont="1" applyAlignment="1">
      <alignment horizontal="center" wrapText="1"/>
    </xf>
    <xf numFmtId="0" fontId="119" fillId="0" borderId="0" xfId="0" applyFont="1" applyAlignment="1">
      <alignment horizontal="right"/>
    </xf>
    <xf numFmtId="0" fontId="97" fillId="0" borderId="2" xfId="0" applyFont="1" applyBorder="1" applyAlignment="1">
      <alignment horizontal="center" vertical="center" wrapText="1"/>
    </xf>
    <xf numFmtId="0" fontId="97" fillId="0" borderId="3" xfId="0" applyFont="1" applyBorder="1" applyAlignment="1">
      <alignment horizontal="center" vertical="center" wrapText="1"/>
    </xf>
    <xf numFmtId="0" fontId="97" fillId="0" borderId="0" xfId="0" applyFont="1" applyAlignment="1">
      <alignment horizontal="center" vertical="center" wrapText="1"/>
    </xf>
    <xf numFmtId="43" fontId="95" fillId="0" borderId="0" xfId="2692" applyFont="1" applyBorder="1"/>
    <xf numFmtId="200" fontId="95" fillId="0" borderId="0" xfId="2692" applyNumberFormat="1" applyFont="1" applyBorder="1"/>
    <xf numFmtId="0" fontId="107" fillId="0" borderId="0" xfId="0" applyFont="1" applyAlignment="1">
      <alignment vertical="center"/>
    </xf>
    <xf numFmtId="43" fontId="97" fillId="0" borderId="0" xfId="2692" applyFont="1" applyBorder="1"/>
    <xf numFmtId="43" fontId="70" fillId="0" borderId="0" xfId="2410" applyNumberFormat="1" applyFont="1"/>
    <xf numFmtId="2" fontId="92" fillId="0" borderId="0" xfId="2664" applyNumberFormat="1" applyFont="1"/>
    <xf numFmtId="0" fontId="97" fillId="0" borderId="0" xfId="2713" applyFont="1"/>
    <xf numFmtId="0" fontId="95" fillId="0" borderId="0" xfId="2713" applyFont="1"/>
    <xf numFmtId="0" fontId="95" fillId="0" borderId="0" xfId="2713" applyFont="1" applyAlignment="1">
      <alignment horizontal="center"/>
    </xf>
    <xf numFmtId="0" fontId="95" fillId="0" borderId="0" xfId="2713" applyFont="1" applyAlignment="1">
      <alignment horizontal="left" indent="2"/>
    </xf>
    <xf numFmtId="3" fontId="95" fillId="0" borderId="0" xfId="2668" applyNumberFormat="1" applyFont="1" applyAlignment="1">
      <alignment horizontal="right"/>
    </xf>
    <xf numFmtId="4" fontId="104" fillId="0" borderId="0" xfId="2685" applyNumberFormat="1" applyFont="1" applyAlignment="1">
      <alignment horizontal="right"/>
    </xf>
    <xf numFmtId="204" fontId="65" fillId="0" borderId="0" xfId="0" applyNumberFormat="1" applyFont="1" applyAlignment="1">
      <alignment vertical="top"/>
    </xf>
    <xf numFmtId="204" fontId="70" fillId="0" borderId="3" xfId="0" applyNumberFormat="1" applyFont="1" applyBorder="1" applyAlignment="1">
      <alignment horizontal="center" vertical="center" wrapText="1"/>
    </xf>
    <xf numFmtId="204" fontId="70" fillId="0" borderId="1" xfId="0" applyNumberFormat="1" applyFont="1" applyBorder="1" applyAlignment="1">
      <alignment horizontal="center" vertical="center" wrapText="1"/>
    </xf>
    <xf numFmtId="3" fontId="92" fillId="0" borderId="0" xfId="2692" applyNumberFormat="1" applyFont="1" applyFill="1" applyBorder="1" applyAlignment="1">
      <alignment vertical="center"/>
    </xf>
    <xf numFmtId="3" fontId="92" fillId="0" borderId="0" xfId="2692" applyNumberFormat="1" applyFont="1" applyFill="1" applyBorder="1" applyAlignment="1">
      <alignment horizontal="right" vertical="center"/>
    </xf>
    <xf numFmtId="4" fontId="92" fillId="0" borderId="0" xfId="2692" applyNumberFormat="1" applyFont="1" applyFill="1" applyBorder="1" applyAlignment="1">
      <alignment horizontal="right" vertical="center"/>
    </xf>
    <xf numFmtId="4" fontId="95" fillId="0" borderId="0" xfId="0" applyNumberFormat="1" applyFont="1"/>
    <xf numFmtId="3" fontId="95" fillId="0" borderId="0" xfId="0" applyNumberFormat="1" applyFont="1"/>
    <xf numFmtId="4" fontId="70" fillId="0" borderId="0" xfId="2692" applyNumberFormat="1" applyFont="1" applyFill="1" applyBorder="1" applyAlignment="1">
      <alignment horizontal="right" vertical="center"/>
    </xf>
    <xf numFmtId="3" fontId="70" fillId="0" borderId="0" xfId="2692" applyNumberFormat="1" applyFont="1" applyFill="1" applyBorder="1" applyAlignment="1">
      <alignment vertical="center"/>
    </xf>
    <xf numFmtId="37" fontId="109" fillId="0" borderId="0" xfId="0" applyNumberFormat="1" applyFont="1"/>
    <xf numFmtId="3" fontId="95" fillId="0" borderId="0" xfId="2692" applyNumberFormat="1" applyFont="1" applyAlignment="1">
      <alignment vertical="center"/>
    </xf>
    <xf numFmtId="43" fontId="109" fillId="0" borderId="0" xfId="2692" applyFont="1"/>
    <xf numFmtId="0" fontId="70" fillId="0" borderId="0" xfId="2711" applyFont="1" applyAlignment="1">
      <alignment vertical="center" wrapText="1"/>
    </xf>
    <xf numFmtId="204" fontId="70" fillId="0" borderId="0" xfId="2692" applyNumberFormat="1" applyFont="1" applyFill="1" applyBorder="1" applyAlignment="1">
      <alignment horizontal="right" vertical="center"/>
    </xf>
    <xf numFmtId="3" fontId="97" fillId="0" borderId="0" xfId="2692" applyNumberFormat="1" applyFont="1" applyAlignment="1">
      <alignment vertical="center"/>
    </xf>
    <xf numFmtId="204" fontId="0" fillId="0" borderId="0" xfId="0" applyNumberFormat="1"/>
    <xf numFmtId="204" fontId="114" fillId="0" borderId="0" xfId="0" applyNumberFormat="1" applyFont="1"/>
    <xf numFmtId="43" fontId="92" fillId="0" borderId="0" xfId="2410" applyNumberFormat="1" applyFont="1" applyAlignment="1">
      <alignment horizontal="center" vertical="center"/>
    </xf>
    <xf numFmtId="201" fontId="92" fillId="0" borderId="0" xfId="2692" applyNumberFormat="1" applyFont="1" applyFill="1" applyAlignment="1">
      <alignment vertical="center"/>
    </xf>
    <xf numFmtId="43" fontId="92" fillId="0" borderId="0" xfId="2692" applyFont="1" applyFill="1" applyBorder="1" applyAlignment="1">
      <alignment horizontal="right" vertical="center"/>
    </xf>
    <xf numFmtId="0" fontId="70" fillId="0" borderId="0" xfId="2712" quotePrefix="1" applyFont="1" applyAlignment="1">
      <alignment horizontal="left" vertical="center" wrapText="1" indent="1"/>
    </xf>
    <xf numFmtId="0" fontId="70" fillId="0" borderId="0" xfId="2712" applyFont="1" applyAlignment="1">
      <alignment horizontal="left" vertical="center" wrapText="1" indent="1"/>
    </xf>
    <xf numFmtId="0" fontId="70" fillId="0" borderId="0" xfId="2410" quotePrefix="1" applyFont="1" applyAlignment="1">
      <alignment horizontal="left" vertical="center" indent="1"/>
    </xf>
    <xf numFmtId="0" fontId="70" fillId="0" borderId="0" xfId="2410" quotePrefix="1" applyFont="1" applyAlignment="1">
      <alignment horizontal="left" vertical="center" wrapText="1" indent="1"/>
    </xf>
    <xf numFmtId="0" fontId="92" fillId="0" borderId="0" xfId="2410" applyFont="1" applyAlignment="1">
      <alignment horizontal="center" vertical="center" wrapText="1"/>
    </xf>
    <xf numFmtId="201" fontId="92" fillId="0" borderId="0" xfId="2692" applyNumberFormat="1" applyFont="1" applyFill="1" applyAlignment="1">
      <alignment horizontal="center" vertical="center"/>
    </xf>
    <xf numFmtId="0" fontId="93" fillId="0" borderId="0" xfId="2410" applyFont="1" applyAlignment="1">
      <alignment vertical="center" wrapText="1"/>
    </xf>
    <xf numFmtId="0" fontId="92" fillId="0" borderId="0" xfId="2410" applyFont="1" applyAlignment="1">
      <alignment horizontal="center" vertical="center"/>
    </xf>
    <xf numFmtId="43" fontId="32" fillId="0" borderId="0" xfId="0" applyNumberFormat="1" applyFont="1"/>
    <xf numFmtId="200" fontId="100" fillId="0" borderId="0" xfId="2685" applyNumberFormat="1" applyFont="1" applyAlignment="1">
      <alignment horizontal="right" indent="1"/>
    </xf>
    <xf numFmtId="43" fontId="95" fillId="0" borderId="0" xfId="2692" applyFont="1" applyAlignment="1">
      <alignment horizontal="right" vertical="center"/>
    </xf>
    <xf numFmtId="3" fontId="97" fillId="0" borderId="0" xfId="0" applyNumberFormat="1" applyFont="1" applyAlignment="1">
      <alignment horizontal="right" vertical="center" wrapText="1"/>
    </xf>
    <xf numFmtId="4" fontId="92" fillId="0" borderId="0" xfId="2673" applyNumberFormat="1" applyFont="1" applyAlignment="1">
      <alignment horizontal="right" vertical="center"/>
    </xf>
    <xf numFmtId="0" fontId="95" fillId="0" borderId="0" xfId="0" applyFont="1" applyAlignment="1">
      <alignment horizontal="right" vertical="center"/>
    </xf>
    <xf numFmtId="3" fontId="70" fillId="0" borderId="0" xfId="2673" applyNumberFormat="1" applyFont="1" applyAlignment="1">
      <alignment horizontal="right" vertical="center"/>
    </xf>
    <xf numFmtId="4" fontId="70" fillId="0" borderId="0" xfId="2673" applyNumberFormat="1" applyFont="1" applyAlignment="1">
      <alignment horizontal="right" vertical="center"/>
    </xf>
    <xf numFmtId="204" fontId="117" fillId="0" borderId="0" xfId="2692" applyNumberFormat="1" applyFont="1" applyAlignment="1">
      <alignment horizontal="right" vertical="center"/>
    </xf>
    <xf numFmtId="204" fontId="95" fillId="0" borderId="0" xfId="2692" applyNumberFormat="1" applyFont="1" applyAlignment="1">
      <alignment horizontal="right" vertical="center"/>
    </xf>
    <xf numFmtId="204" fontId="97" fillId="0" borderId="0" xfId="2692" applyNumberFormat="1" applyFont="1" applyAlignment="1">
      <alignment horizontal="right" vertical="center"/>
    </xf>
    <xf numFmtId="204" fontId="95" fillId="0" borderId="0" xfId="2692" applyNumberFormat="1" applyFont="1" applyFill="1" applyAlignment="1">
      <alignment horizontal="right" vertical="center"/>
    </xf>
    <xf numFmtId="204" fontId="112" fillId="0" borderId="0" xfId="2692" applyNumberFormat="1" applyFont="1" applyAlignment="1">
      <alignment horizontal="right" vertical="center"/>
    </xf>
    <xf numFmtId="204" fontId="112" fillId="0" borderId="0" xfId="2692" applyNumberFormat="1" applyFont="1" applyFill="1" applyAlignment="1">
      <alignment horizontal="right" vertical="center"/>
    </xf>
    <xf numFmtId="41" fontId="97" fillId="0" borderId="0" xfId="2410" applyNumberFormat="1" applyFont="1"/>
    <xf numFmtId="4" fontId="97" fillId="0" borderId="0" xfId="2410" applyNumberFormat="1" applyFont="1"/>
    <xf numFmtId="43" fontId="70" fillId="0" borderId="0" xfId="2326" applyNumberFormat="1" applyFont="1" applyAlignment="1">
      <alignment vertical="center"/>
    </xf>
    <xf numFmtId="43" fontId="70" fillId="0" borderId="0" xfId="2326" applyNumberFormat="1" applyFont="1" applyAlignment="1">
      <alignment horizontal="right" vertical="center"/>
    </xf>
    <xf numFmtId="43" fontId="70" fillId="0" borderId="0" xfId="2410" applyNumberFormat="1" applyFont="1" applyAlignment="1">
      <alignment horizontal="right"/>
    </xf>
    <xf numFmtId="202" fontId="95" fillId="0" borderId="0" xfId="2692" applyNumberFormat="1" applyFont="1" applyAlignment="1">
      <alignment horizontal="right"/>
    </xf>
    <xf numFmtId="0" fontId="0" fillId="0" borderId="0" xfId="0" applyAlignment="1">
      <alignment horizontal="right"/>
    </xf>
    <xf numFmtId="202" fontId="95" fillId="0" borderId="0" xfId="2692" applyNumberFormat="1" applyFont="1" applyAlignment="1"/>
    <xf numFmtId="200" fontId="103" fillId="0" borderId="0" xfId="2692" applyNumberFormat="1" applyFont="1" applyBorder="1"/>
    <xf numFmtId="2" fontId="92" fillId="0" borderId="0" xfId="2664" applyNumberFormat="1" applyFont="1" applyAlignment="1">
      <alignment horizontal="center" vertical="center" wrapText="1"/>
    </xf>
    <xf numFmtId="203" fontId="97" fillId="0" borderId="0" xfId="2692" applyNumberFormat="1" applyFont="1"/>
    <xf numFmtId="0" fontId="94" fillId="0" borderId="0" xfId="1" applyFont="1" applyAlignment="1">
      <alignment horizontal="center"/>
    </xf>
    <xf numFmtId="0" fontId="92" fillId="0" borderId="0" xfId="1" applyFont="1" applyAlignment="1">
      <alignment horizontal="left"/>
    </xf>
    <xf numFmtId="0" fontId="70" fillId="0" borderId="3" xfId="1" applyFont="1" applyBorder="1" applyAlignment="1">
      <alignment horizontal="center" vertical="center"/>
    </xf>
    <xf numFmtId="0" fontId="70" fillId="0" borderId="3" xfId="1" applyFont="1" applyBorder="1" applyAlignment="1">
      <alignment horizontal="center" vertical="center" wrapText="1"/>
    </xf>
    <xf numFmtId="0" fontId="94" fillId="0" borderId="0" xfId="2663" applyFont="1" applyAlignment="1">
      <alignment horizontal="center"/>
    </xf>
    <xf numFmtId="0" fontId="70" fillId="0" borderId="2" xfId="1" applyFont="1" applyBorder="1" applyAlignment="1">
      <alignment horizontal="center" vertical="center"/>
    </xf>
    <xf numFmtId="0" fontId="70" fillId="0" borderId="1" xfId="1" applyFont="1" applyBorder="1" applyAlignment="1">
      <alignment horizontal="center" vertical="center"/>
    </xf>
    <xf numFmtId="0" fontId="94" fillId="0" borderId="0" xfId="2326" applyFont="1" applyAlignment="1">
      <alignment horizontal="center"/>
    </xf>
    <xf numFmtId="0" fontId="94" fillId="0" borderId="0" xfId="2410" applyFont="1" applyAlignment="1">
      <alignment horizontal="center"/>
    </xf>
    <xf numFmtId="0" fontId="94" fillId="0" borderId="0" xfId="2664" applyFont="1" applyAlignment="1">
      <alignment horizontal="center" wrapText="1"/>
    </xf>
    <xf numFmtId="0" fontId="94" fillId="0" borderId="0" xfId="2666" applyFont="1" applyAlignment="1">
      <alignment horizontal="center"/>
    </xf>
    <xf numFmtId="0" fontId="94" fillId="0" borderId="0" xfId="2667" applyFont="1" applyAlignment="1">
      <alignment horizontal="center"/>
    </xf>
    <xf numFmtId="0" fontId="70" fillId="0" borderId="3" xfId="2666" applyFont="1" applyBorder="1" applyAlignment="1">
      <alignment horizontal="center" vertical="center"/>
    </xf>
    <xf numFmtId="0" fontId="94" fillId="0" borderId="0" xfId="0" applyFont="1" applyAlignment="1">
      <alignment horizontal="center" vertical="center"/>
    </xf>
    <xf numFmtId="0" fontId="70" fillId="0" borderId="2" xfId="0" applyFont="1" applyBorder="1" applyAlignment="1">
      <alignment horizontal="center" vertical="top"/>
    </xf>
    <xf numFmtId="0" fontId="70" fillId="0" borderId="0" xfId="0" applyFont="1" applyAlignment="1">
      <alignment horizontal="center" vertical="top"/>
    </xf>
    <xf numFmtId="49" fontId="70" fillId="0" borderId="3" xfId="0" applyNumberFormat="1" applyFont="1" applyBorder="1" applyAlignment="1">
      <alignment horizontal="center" vertical="center" wrapText="1"/>
    </xf>
    <xf numFmtId="204" fontId="70" fillId="0" borderId="3" xfId="0" applyNumberFormat="1" applyFont="1" applyBorder="1" applyAlignment="1">
      <alignment horizontal="center" vertical="center" wrapText="1"/>
    </xf>
    <xf numFmtId="200" fontId="116" fillId="0" borderId="2" xfId="2692" applyNumberFormat="1" applyFont="1" applyBorder="1" applyAlignment="1">
      <alignment horizontal="center"/>
    </xf>
    <xf numFmtId="200" fontId="92" fillId="0" borderId="0" xfId="2692" applyNumberFormat="1" applyFont="1" applyBorder="1" applyAlignment="1">
      <alignment horizontal="left"/>
    </xf>
    <xf numFmtId="0" fontId="94" fillId="0" borderId="0" xfId="2673" applyFont="1" applyAlignment="1">
      <alignment horizontal="center" vertical="center" wrapText="1"/>
    </xf>
    <xf numFmtId="0" fontId="94" fillId="0" borderId="0" xfId="2673" applyFont="1" applyAlignment="1">
      <alignment horizontal="center" vertical="center"/>
    </xf>
    <xf numFmtId="0" fontId="92" fillId="0" borderId="0" xfId="2673" applyFont="1" applyAlignment="1">
      <alignment horizontal="center"/>
    </xf>
    <xf numFmtId="0" fontId="92" fillId="0" borderId="0" xfId="2673" applyFont="1" applyAlignment="1">
      <alignment horizontal="left"/>
    </xf>
    <xf numFmtId="0" fontId="94" fillId="0" borderId="0" xfId="2673" applyFont="1" applyAlignment="1">
      <alignment horizontal="center"/>
    </xf>
    <xf numFmtId="183" fontId="70" fillId="0" borderId="0" xfId="2673" applyNumberFormat="1" applyFont="1" applyAlignment="1">
      <alignment horizontal="center"/>
    </xf>
    <xf numFmtId="0" fontId="70" fillId="0" borderId="3" xfId="2683" applyFont="1" applyBorder="1" applyAlignment="1">
      <alignment horizontal="center" vertical="center" wrapText="1"/>
    </xf>
    <xf numFmtId="0" fontId="94" fillId="0" borderId="0" xfId="2672" applyFont="1" applyAlignment="1">
      <alignment horizontal="center"/>
    </xf>
    <xf numFmtId="0" fontId="102" fillId="0" borderId="0" xfId="0" applyFont="1" applyAlignment="1">
      <alignment horizontal="center" vertical="center"/>
    </xf>
    <xf numFmtId="0" fontId="94" fillId="0" borderId="0" xfId="0" applyFont="1" applyAlignment="1">
      <alignment horizontal="center"/>
    </xf>
    <xf numFmtId="0" fontId="94" fillId="0" borderId="0" xfId="2678" applyFont="1" applyAlignment="1">
      <alignment horizontal="center"/>
    </xf>
    <xf numFmtId="0" fontId="94" fillId="0" borderId="0" xfId="2684" applyFont="1" applyAlignment="1">
      <alignment horizontal="center"/>
    </xf>
    <xf numFmtId="0" fontId="70" fillId="0" borderId="3" xfId="2666" quotePrefix="1" applyFont="1" applyBorder="1" applyAlignment="1">
      <alignment horizontal="center" vertical="center"/>
    </xf>
    <xf numFmtId="0" fontId="94" fillId="0" borderId="0" xfId="2663" applyFont="1" applyAlignment="1">
      <alignment horizontal="center" vertical="center"/>
    </xf>
    <xf numFmtId="0" fontId="109" fillId="0" borderId="0" xfId="2710" applyFont="1" applyAlignment="1">
      <alignment horizontal="center"/>
    </xf>
    <xf numFmtId="0" fontId="104" fillId="0" borderId="2" xfId="2681" applyFont="1" applyBorder="1" applyAlignment="1">
      <alignment horizontal="center"/>
    </xf>
    <xf numFmtId="0" fontId="104" fillId="0" borderId="0" xfId="2681" applyFont="1" applyAlignment="1">
      <alignment horizontal="center"/>
    </xf>
    <xf numFmtId="0" fontId="70" fillId="0" borderId="2" xfId="2683" applyFont="1" applyBorder="1" applyAlignment="1">
      <alignment horizontal="center" vertical="center" wrapText="1"/>
    </xf>
    <xf numFmtId="0" fontId="70" fillId="0" borderId="1" xfId="2683" applyFont="1" applyBorder="1" applyAlignment="1">
      <alignment horizontal="center" vertical="center" wrapText="1"/>
    </xf>
    <xf numFmtId="0" fontId="95" fillId="0" borderId="2" xfId="2710" applyFont="1" applyBorder="1" applyAlignment="1">
      <alignment horizontal="center"/>
    </xf>
    <xf numFmtId="0" fontId="70" fillId="0" borderId="3" xfId="2671" applyFont="1" applyBorder="1" applyAlignment="1">
      <alignment horizontal="center" vertical="center"/>
    </xf>
    <xf numFmtId="0" fontId="94" fillId="0" borderId="0" xfId="2682" applyFont="1" applyAlignment="1">
      <alignment horizontal="center" wrapText="1"/>
    </xf>
    <xf numFmtId="0" fontId="70" fillId="0" borderId="3" xfId="2683" applyFont="1" applyBorder="1" applyAlignment="1">
      <alignment horizontal="center" vertical="center"/>
    </xf>
    <xf numFmtId="0" fontId="102" fillId="0" borderId="0" xfId="2668" applyFont="1" applyAlignment="1">
      <alignment horizontal="center"/>
    </xf>
  </cellXfs>
  <cellStyles count="2714">
    <cellStyle name="_x0001_" xfId="3" xr:uid="{00000000-0005-0000-0000-000000000000}"/>
    <cellStyle name="??" xfId="4" xr:uid="{00000000-0005-0000-0000-000001000000}"/>
    <cellStyle name="?? [0.00]_PRODUCT DETAIL Q1" xfId="5" xr:uid="{00000000-0005-0000-0000-000002000000}"/>
    <cellStyle name="?? [0]" xfId="6" xr:uid="{00000000-0005-0000-0000-000003000000}"/>
    <cellStyle name="???? [0.00]_PRODUCT DETAIL Q1" xfId="7" xr:uid="{00000000-0005-0000-0000-000004000000}"/>
    <cellStyle name="????_PRODUCT DETAIL Q1" xfId="8" xr:uid="{00000000-0005-0000-0000-000005000000}"/>
    <cellStyle name="???[0]_Book1" xfId="9" xr:uid="{00000000-0005-0000-0000-000006000000}"/>
    <cellStyle name="???_95" xfId="10" xr:uid="{00000000-0005-0000-0000-000007000000}"/>
    <cellStyle name="??_(????)??????" xfId="11" xr:uid="{00000000-0005-0000-0000-000008000000}"/>
    <cellStyle name="_00.Bia" xfId="12" xr:uid="{00000000-0005-0000-0000-000009000000}"/>
    <cellStyle name="_01 DVHC" xfId="13" xr:uid="{00000000-0005-0000-0000-00000A000000}"/>
    <cellStyle name="_01 DVHC - DD (Ok)" xfId="14" xr:uid="{00000000-0005-0000-0000-00000B000000}"/>
    <cellStyle name="_01 DVHC - DD (Ok)_04 Doanh nghiep va CSKDCT 2012" xfId="15" xr:uid="{00000000-0005-0000-0000-00000C000000}"/>
    <cellStyle name="_01 DVHC - DD (Ok)_Xl0000167" xfId="16" xr:uid="{00000000-0005-0000-0000-00000D000000}"/>
    <cellStyle name="_01 DVHC(OK)" xfId="17" xr:uid="{00000000-0005-0000-0000-00000E000000}"/>
    <cellStyle name="_01 DVHC(OK)_02  Dan so lao dong(OK)" xfId="18" xr:uid="{00000000-0005-0000-0000-00000F000000}"/>
    <cellStyle name="_01 DVHC(OK)_03 TKQG va Thu chi NSNN 2012" xfId="19" xr:uid="{00000000-0005-0000-0000-000010000000}"/>
    <cellStyle name="_01 DVHC(OK)_04 Doanh nghiep va CSKDCT 2012" xfId="20" xr:uid="{00000000-0005-0000-0000-000011000000}"/>
    <cellStyle name="_01 DVHC(OK)_05 Doanh nghiep va Ca the_2011 (Ok)" xfId="21" xr:uid="{00000000-0005-0000-0000-000012000000}"/>
    <cellStyle name="_01 DVHC(OK)_07 NGTT CN 2012" xfId="22" xr:uid="{00000000-0005-0000-0000-000013000000}"/>
    <cellStyle name="_01 DVHC(OK)_08 Thuong mai Tong muc - Diep" xfId="23" xr:uid="{00000000-0005-0000-0000-000014000000}"/>
    <cellStyle name="_01 DVHC(OK)_08 Thuong mai va Du lich (Ok)" xfId="24" xr:uid="{00000000-0005-0000-0000-000015000000}"/>
    <cellStyle name="_01 DVHC(OK)_09 Chi so gia 2011- VuTKG-1 (Ok)" xfId="25" xr:uid="{00000000-0005-0000-0000-000016000000}"/>
    <cellStyle name="_01 DVHC(OK)_09 Du lich" xfId="26" xr:uid="{00000000-0005-0000-0000-000017000000}"/>
    <cellStyle name="_01 DVHC(OK)_10 Van tai va BCVT (da sua ok)" xfId="27" xr:uid="{00000000-0005-0000-0000-000018000000}"/>
    <cellStyle name="_01 DVHC(OK)_11 (3)" xfId="28" xr:uid="{00000000-0005-0000-0000-000019000000}"/>
    <cellStyle name="_01 DVHC(OK)_11 (3)_04 Doanh nghiep va CSKDCT 2012" xfId="29" xr:uid="{00000000-0005-0000-0000-00001A000000}"/>
    <cellStyle name="_01 DVHC(OK)_11 (3)_Xl0000167" xfId="30" xr:uid="{00000000-0005-0000-0000-00001B000000}"/>
    <cellStyle name="_01 DVHC(OK)_12 (2)" xfId="31" xr:uid="{00000000-0005-0000-0000-00001C000000}"/>
    <cellStyle name="_01 DVHC(OK)_12 (2)_04 Doanh nghiep va CSKDCT 2012" xfId="32" xr:uid="{00000000-0005-0000-0000-00001D000000}"/>
    <cellStyle name="_01 DVHC(OK)_12 (2)_Xl0000167" xfId="33" xr:uid="{00000000-0005-0000-0000-00001E000000}"/>
    <cellStyle name="_01 DVHC(OK)_12 Giao duc, Y Te va Muc songnam2011" xfId="34" xr:uid="{00000000-0005-0000-0000-00001F000000}"/>
    <cellStyle name="_01 DVHC(OK)_13 Van tai 2012" xfId="35" xr:uid="{00000000-0005-0000-0000-000020000000}"/>
    <cellStyle name="_01 DVHC(OK)_Giaoduc2013(ok)" xfId="36" xr:uid="{00000000-0005-0000-0000-000021000000}"/>
    <cellStyle name="_01 DVHC(OK)_Maket NGTT2012 LN,TS (7-1-2013)" xfId="37" xr:uid="{00000000-0005-0000-0000-000022000000}"/>
    <cellStyle name="_01 DVHC(OK)_Maket NGTT2012 LN,TS (7-1-2013)_Nongnghiep" xfId="38" xr:uid="{00000000-0005-0000-0000-000023000000}"/>
    <cellStyle name="_01 DVHC(OK)_Ngiam_lamnghiep_2011_v2(1)(1)" xfId="39" xr:uid="{00000000-0005-0000-0000-000024000000}"/>
    <cellStyle name="_01 DVHC(OK)_Ngiam_lamnghiep_2011_v2(1)(1)_Nongnghiep" xfId="40" xr:uid="{00000000-0005-0000-0000-000025000000}"/>
    <cellStyle name="_01 DVHC(OK)_NGTT LN,TS 2012 (Chuan)" xfId="41" xr:uid="{00000000-0005-0000-0000-000026000000}"/>
    <cellStyle name="_01 DVHC(OK)_Nien giam TT Vu Nong nghiep 2012(solieu)-gui Vu TH 29-3-2013" xfId="42" xr:uid="{00000000-0005-0000-0000-000027000000}"/>
    <cellStyle name="_01 DVHC(OK)_Nongnghiep" xfId="43" xr:uid="{00000000-0005-0000-0000-000028000000}"/>
    <cellStyle name="_01 DVHC(OK)_Nongnghiep NGDD 2012_cap nhat den 24-5-2013(1)" xfId="44" xr:uid="{00000000-0005-0000-0000-000029000000}"/>
    <cellStyle name="_01 DVHC(OK)_Nongnghiep_Nongnghiep NGDD 2012_cap nhat den 24-5-2013(1)" xfId="45" xr:uid="{00000000-0005-0000-0000-00002A000000}"/>
    <cellStyle name="_01 DVHC(OK)_Xl0000147" xfId="46" xr:uid="{00000000-0005-0000-0000-00002B000000}"/>
    <cellStyle name="_01 DVHC(OK)_Xl0000167" xfId="47" xr:uid="{00000000-0005-0000-0000-00002C000000}"/>
    <cellStyle name="_01 DVHC(OK)_XNK" xfId="48" xr:uid="{00000000-0005-0000-0000-00002D000000}"/>
    <cellStyle name="_01 DVHC_01 Don vi HC" xfId="49" xr:uid="{00000000-0005-0000-0000-00002E000000}"/>
    <cellStyle name="_01 DVHC_02 Danso_Laodong 2012(chuan) CO SO" xfId="50" xr:uid="{00000000-0005-0000-0000-00002F000000}"/>
    <cellStyle name="_01 DVHC_04 Doanh nghiep va CSKDCT 2012" xfId="51" xr:uid="{00000000-0005-0000-0000-000030000000}"/>
    <cellStyle name="_01 DVHC_08 Thuong mai Tong muc - Diep" xfId="52" xr:uid="{00000000-0005-0000-0000-000031000000}"/>
    <cellStyle name="_01 DVHC_09 Thuong mai va Du lich" xfId="53" xr:uid="{00000000-0005-0000-0000-000032000000}"/>
    <cellStyle name="_01 DVHC_09 Thuong mai va Du lich_01 Don vi HC" xfId="54" xr:uid="{00000000-0005-0000-0000-000033000000}"/>
    <cellStyle name="_01 DVHC_09 Thuong mai va Du lich_NGDD 2013 Thu chi NSNN " xfId="55" xr:uid="{00000000-0005-0000-0000-000034000000}"/>
    <cellStyle name="_01 DVHC_Xl0000167" xfId="56" xr:uid="{00000000-0005-0000-0000-000035000000}"/>
    <cellStyle name="_01.NGTT2009-DVHC" xfId="57" xr:uid="{00000000-0005-0000-0000-000036000000}"/>
    <cellStyle name="_02 dan so (OK)" xfId="58" xr:uid="{00000000-0005-0000-0000-000037000000}"/>
    <cellStyle name="_02.NGTT2009-DSLD" xfId="59" xr:uid="{00000000-0005-0000-0000-000038000000}"/>
    <cellStyle name="_02.NGTT2009-DSLDok" xfId="60" xr:uid="{00000000-0005-0000-0000-000039000000}"/>
    <cellStyle name="_03 Dautu 2010" xfId="61" xr:uid="{00000000-0005-0000-0000-00003A000000}"/>
    <cellStyle name="_03.NGTT2009-TKQG" xfId="62" xr:uid="{00000000-0005-0000-0000-00003B000000}"/>
    <cellStyle name="_05 Thuong mai" xfId="63" xr:uid="{00000000-0005-0000-0000-00003C000000}"/>
    <cellStyle name="_05 Thuong mai_01 Don vi HC" xfId="64" xr:uid="{00000000-0005-0000-0000-00003D000000}"/>
    <cellStyle name="_05 Thuong mai_02 Danso_Laodong 2012(chuan) CO SO" xfId="65" xr:uid="{00000000-0005-0000-0000-00003E000000}"/>
    <cellStyle name="_05 Thuong mai_04 Doanh nghiep va CSKDCT 2012" xfId="66" xr:uid="{00000000-0005-0000-0000-00003F000000}"/>
    <cellStyle name="_05 Thuong mai_NGDD 2013 Thu chi NSNN " xfId="67" xr:uid="{00000000-0005-0000-0000-000040000000}"/>
    <cellStyle name="_05 Thuong mai_Nien giam KT_TV 2010" xfId="68" xr:uid="{00000000-0005-0000-0000-000041000000}"/>
    <cellStyle name="_05 Thuong mai_Xl0000167" xfId="69" xr:uid="{00000000-0005-0000-0000-000042000000}"/>
    <cellStyle name="_06 Van tai" xfId="70" xr:uid="{00000000-0005-0000-0000-000043000000}"/>
    <cellStyle name="_06 Van tai_01 Don vi HC" xfId="71" xr:uid="{00000000-0005-0000-0000-000044000000}"/>
    <cellStyle name="_06 Van tai_02 Danso_Laodong 2012(chuan) CO SO" xfId="72" xr:uid="{00000000-0005-0000-0000-000045000000}"/>
    <cellStyle name="_06 Van tai_04 Doanh nghiep va CSKDCT 2012" xfId="73" xr:uid="{00000000-0005-0000-0000-000046000000}"/>
    <cellStyle name="_06 Van tai_NGDD 2013 Thu chi NSNN " xfId="74" xr:uid="{00000000-0005-0000-0000-000047000000}"/>
    <cellStyle name="_06 Van tai_Nien giam KT_TV 2010" xfId="75" xr:uid="{00000000-0005-0000-0000-000048000000}"/>
    <cellStyle name="_06 Van tai_Xl0000167" xfId="76" xr:uid="{00000000-0005-0000-0000-000049000000}"/>
    <cellStyle name="_07 Buu dien" xfId="77" xr:uid="{00000000-0005-0000-0000-00004A000000}"/>
    <cellStyle name="_07 Buu dien_01 Don vi HC" xfId="78" xr:uid="{00000000-0005-0000-0000-00004B000000}"/>
    <cellStyle name="_07 Buu dien_02 Danso_Laodong 2012(chuan) CO SO" xfId="79" xr:uid="{00000000-0005-0000-0000-00004C000000}"/>
    <cellStyle name="_07 Buu dien_04 Doanh nghiep va CSKDCT 2012" xfId="80" xr:uid="{00000000-0005-0000-0000-00004D000000}"/>
    <cellStyle name="_07 Buu dien_NGDD 2013 Thu chi NSNN " xfId="81" xr:uid="{00000000-0005-0000-0000-00004E000000}"/>
    <cellStyle name="_07 Buu dien_Nien giam KT_TV 2010" xfId="82" xr:uid="{00000000-0005-0000-0000-00004F000000}"/>
    <cellStyle name="_07 Buu dien_Xl0000167" xfId="83" xr:uid="{00000000-0005-0000-0000-000050000000}"/>
    <cellStyle name="_07. NGTT2009-NN" xfId="84" xr:uid="{00000000-0005-0000-0000-000051000000}"/>
    <cellStyle name="_07. NGTT2009-NN 10" xfId="85" xr:uid="{00000000-0005-0000-0000-000052000000}"/>
    <cellStyle name="_07. NGTT2009-NN 11" xfId="86" xr:uid="{00000000-0005-0000-0000-000053000000}"/>
    <cellStyle name="_07. NGTT2009-NN 12" xfId="87" xr:uid="{00000000-0005-0000-0000-000054000000}"/>
    <cellStyle name="_07. NGTT2009-NN 13" xfId="88" xr:uid="{00000000-0005-0000-0000-000055000000}"/>
    <cellStyle name="_07. NGTT2009-NN 14" xfId="89" xr:uid="{00000000-0005-0000-0000-000056000000}"/>
    <cellStyle name="_07. NGTT2009-NN 15" xfId="90" xr:uid="{00000000-0005-0000-0000-000057000000}"/>
    <cellStyle name="_07. NGTT2009-NN 16" xfId="91" xr:uid="{00000000-0005-0000-0000-000058000000}"/>
    <cellStyle name="_07. NGTT2009-NN 17" xfId="92" xr:uid="{00000000-0005-0000-0000-000059000000}"/>
    <cellStyle name="_07. NGTT2009-NN 18" xfId="93" xr:uid="{00000000-0005-0000-0000-00005A000000}"/>
    <cellStyle name="_07. NGTT2009-NN 19" xfId="94" xr:uid="{00000000-0005-0000-0000-00005B000000}"/>
    <cellStyle name="_07. NGTT2009-NN 2" xfId="95" xr:uid="{00000000-0005-0000-0000-00005C000000}"/>
    <cellStyle name="_07. NGTT2009-NN 3" xfId="96" xr:uid="{00000000-0005-0000-0000-00005D000000}"/>
    <cellStyle name="_07. NGTT2009-NN 4" xfId="97" xr:uid="{00000000-0005-0000-0000-00005E000000}"/>
    <cellStyle name="_07. NGTT2009-NN 5" xfId="98" xr:uid="{00000000-0005-0000-0000-00005F000000}"/>
    <cellStyle name="_07. NGTT2009-NN 6" xfId="99" xr:uid="{00000000-0005-0000-0000-000060000000}"/>
    <cellStyle name="_07. NGTT2009-NN 7" xfId="100" xr:uid="{00000000-0005-0000-0000-000061000000}"/>
    <cellStyle name="_07. NGTT2009-NN 8" xfId="101" xr:uid="{00000000-0005-0000-0000-000062000000}"/>
    <cellStyle name="_07. NGTT2009-NN 9" xfId="102" xr:uid="{00000000-0005-0000-0000-000063000000}"/>
    <cellStyle name="_07. NGTT2009-NN_01 Don vi HC" xfId="103" xr:uid="{00000000-0005-0000-0000-000064000000}"/>
    <cellStyle name="_07. NGTT2009-NN_01 DVHC-DSLD 2010" xfId="104" xr:uid="{00000000-0005-0000-0000-000065000000}"/>
    <cellStyle name="_07. NGTT2009-NN_01 DVHC-DSLD 2010_01 Don vi HC" xfId="105" xr:uid="{00000000-0005-0000-0000-000066000000}"/>
    <cellStyle name="_07. NGTT2009-NN_01 DVHC-DSLD 2010_02 Danso_Laodong 2012(chuan) CO SO" xfId="106" xr:uid="{00000000-0005-0000-0000-000067000000}"/>
    <cellStyle name="_07. NGTT2009-NN_01 DVHC-DSLD 2010_04 Doanh nghiep va CSKDCT 2012" xfId="107" xr:uid="{00000000-0005-0000-0000-000068000000}"/>
    <cellStyle name="_07. NGTT2009-NN_01 DVHC-DSLD 2010_08 Thuong mai Tong muc - Diep" xfId="108" xr:uid="{00000000-0005-0000-0000-000069000000}"/>
    <cellStyle name="_07. NGTT2009-NN_01 DVHC-DSLD 2010_Bo sung 04 bieu Cong nghiep" xfId="109" xr:uid="{00000000-0005-0000-0000-00006A000000}"/>
    <cellStyle name="_07. NGTT2009-NN_01 DVHC-DSLD 2010_Mau" xfId="110" xr:uid="{00000000-0005-0000-0000-00006B000000}"/>
    <cellStyle name="_07. NGTT2009-NN_01 DVHC-DSLD 2010_NGDD 2013 Thu chi NSNN " xfId="111" xr:uid="{00000000-0005-0000-0000-00006C000000}"/>
    <cellStyle name="_07. NGTT2009-NN_01 DVHC-DSLD 2010_Nien giam KT_TV 2010" xfId="112" xr:uid="{00000000-0005-0000-0000-00006D000000}"/>
    <cellStyle name="_07. NGTT2009-NN_01 DVHC-DSLD 2010_nien giam tom tat 2010 (thuy)" xfId="113" xr:uid="{00000000-0005-0000-0000-00006E000000}"/>
    <cellStyle name="_07. NGTT2009-NN_01 DVHC-DSLD 2010_nien giam tom tat 2010 (thuy)_01 Don vi HC" xfId="114" xr:uid="{00000000-0005-0000-0000-00006F000000}"/>
    <cellStyle name="_07. NGTT2009-NN_01 DVHC-DSLD 2010_nien giam tom tat 2010 (thuy)_02 Danso_Laodong 2012(chuan) CO SO" xfId="115" xr:uid="{00000000-0005-0000-0000-000070000000}"/>
    <cellStyle name="_07. NGTT2009-NN_01 DVHC-DSLD 2010_nien giam tom tat 2010 (thuy)_04 Doanh nghiep va CSKDCT 2012" xfId="116" xr:uid="{00000000-0005-0000-0000-000071000000}"/>
    <cellStyle name="_07. NGTT2009-NN_01 DVHC-DSLD 2010_nien giam tom tat 2010 (thuy)_08 Thuong mai Tong muc - Diep" xfId="117" xr:uid="{00000000-0005-0000-0000-000072000000}"/>
    <cellStyle name="_07. NGTT2009-NN_01 DVHC-DSLD 2010_nien giam tom tat 2010 (thuy)_09 Thuong mai va Du lich" xfId="118" xr:uid="{00000000-0005-0000-0000-000073000000}"/>
    <cellStyle name="_07. NGTT2009-NN_01 DVHC-DSLD 2010_nien giam tom tat 2010 (thuy)_09 Thuong mai va Du lich_01 Don vi HC" xfId="119" xr:uid="{00000000-0005-0000-0000-000074000000}"/>
    <cellStyle name="_07. NGTT2009-NN_01 DVHC-DSLD 2010_nien giam tom tat 2010 (thuy)_09 Thuong mai va Du lich_NGDD 2013 Thu chi NSNN " xfId="120" xr:uid="{00000000-0005-0000-0000-000075000000}"/>
    <cellStyle name="_07. NGTT2009-NN_01 DVHC-DSLD 2010_nien giam tom tat 2010 (thuy)_Xl0000167" xfId="121" xr:uid="{00000000-0005-0000-0000-000076000000}"/>
    <cellStyle name="_07. NGTT2009-NN_01 DVHC-DSLD 2010_Tong hop NGTT" xfId="122" xr:uid="{00000000-0005-0000-0000-000077000000}"/>
    <cellStyle name="_07. NGTT2009-NN_01 DVHC-DSLD 2010_Tong hop NGTT_09 Thuong mai va Du lich" xfId="123" xr:uid="{00000000-0005-0000-0000-000078000000}"/>
    <cellStyle name="_07. NGTT2009-NN_01 DVHC-DSLD 2010_Tong hop NGTT_09 Thuong mai va Du lich_01 Don vi HC" xfId="124" xr:uid="{00000000-0005-0000-0000-000079000000}"/>
    <cellStyle name="_07. NGTT2009-NN_01 DVHC-DSLD 2010_Tong hop NGTT_09 Thuong mai va Du lich_NGDD 2013 Thu chi NSNN " xfId="125" xr:uid="{00000000-0005-0000-0000-00007A000000}"/>
    <cellStyle name="_07. NGTT2009-NN_01 DVHC-DSLD 2010_Xl0000167" xfId="126" xr:uid="{00000000-0005-0000-0000-00007B000000}"/>
    <cellStyle name="_07. NGTT2009-NN_02  Dan so lao dong(OK)" xfId="127" xr:uid="{00000000-0005-0000-0000-00007C000000}"/>
    <cellStyle name="_07. NGTT2009-NN_02 Danso_Laodong 2012(chuan) CO SO" xfId="128" xr:uid="{00000000-0005-0000-0000-00007D000000}"/>
    <cellStyle name="_07. NGTT2009-NN_03 Dautu 2010" xfId="129" xr:uid="{00000000-0005-0000-0000-00007E000000}"/>
    <cellStyle name="_07. NGTT2009-NN_03 Dautu 2010_01 Don vi HC" xfId="130" xr:uid="{00000000-0005-0000-0000-00007F000000}"/>
    <cellStyle name="_07. NGTT2009-NN_03 Dautu 2010_02 Danso_Laodong 2012(chuan) CO SO" xfId="131" xr:uid="{00000000-0005-0000-0000-000080000000}"/>
    <cellStyle name="_07. NGTT2009-NN_03 Dautu 2010_04 Doanh nghiep va CSKDCT 2012" xfId="132" xr:uid="{00000000-0005-0000-0000-000081000000}"/>
    <cellStyle name="_07. NGTT2009-NN_03 Dautu 2010_08 Thuong mai Tong muc - Diep" xfId="133" xr:uid="{00000000-0005-0000-0000-000082000000}"/>
    <cellStyle name="_07. NGTT2009-NN_03 Dautu 2010_09 Thuong mai va Du lich" xfId="134" xr:uid="{00000000-0005-0000-0000-000083000000}"/>
    <cellStyle name="_07. NGTT2009-NN_03 Dautu 2010_09 Thuong mai va Du lich_01 Don vi HC" xfId="135" xr:uid="{00000000-0005-0000-0000-000084000000}"/>
    <cellStyle name="_07. NGTT2009-NN_03 Dautu 2010_09 Thuong mai va Du lich_NGDD 2013 Thu chi NSNN " xfId="136" xr:uid="{00000000-0005-0000-0000-000085000000}"/>
    <cellStyle name="_07. NGTT2009-NN_03 Dautu 2010_Xl0000167" xfId="137" xr:uid="{00000000-0005-0000-0000-000086000000}"/>
    <cellStyle name="_07. NGTT2009-NN_03 TKQG" xfId="138" xr:uid="{00000000-0005-0000-0000-000087000000}"/>
    <cellStyle name="_07. NGTT2009-NN_03 TKQG_02  Dan so lao dong(OK)" xfId="139" xr:uid="{00000000-0005-0000-0000-000088000000}"/>
    <cellStyle name="_07. NGTT2009-NN_03 TKQG_Xl0000167" xfId="140" xr:uid="{00000000-0005-0000-0000-000089000000}"/>
    <cellStyle name="_07. NGTT2009-NN_04 Doanh nghiep va CSKDCT 2012" xfId="141" xr:uid="{00000000-0005-0000-0000-00008A000000}"/>
    <cellStyle name="_07. NGTT2009-NN_05 Doanh nghiep va Ca the_2011 (Ok)" xfId="142" xr:uid="{00000000-0005-0000-0000-00008B000000}"/>
    <cellStyle name="_07. NGTT2009-NN_05 Thu chi NSNN" xfId="143" xr:uid="{00000000-0005-0000-0000-00008C000000}"/>
    <cellStyle name="_07. NGTT2009-NN_05 Thuong mai" xfId="144" xr:uid="{00000000-0005-0000-0000-00008D000000}"/>
    <cellStyle name="_07. NGTT2009-NN_05 Thuong mai_01 Don vi HC" xfId="145" xr:uid="{00000000-0005-0000-0000-00008E000000}"/>
    <cellStyle name="_07. NGTT2009-NN_05 Thuong mai_02 Danso_Laodong 2012(chuan) CO SO" xfId="146" xr:uid="{00000000-0005-0000-0000-00008F000000}"/>
    <cellStyle name="_07. NGTT2009-NN_05 Thuong mai_04 Doanh nghiep va CSKDCT 2012" xfId="147" xr:uid="{00000000-0005-0000-0000-000090000000}"/>
    <cellStyle name="_07. NGTT2009-NN_05 Thuong mai_NGDD 2013 Thu chi NSNN " xfId="148" xr:uid="{00000000-0005-0000-0000-000091000000}"/>
    <cellStyle name="_07. NGTT2009-NN_05 Thuong mai_Nien giam KT_TV 2010" xfId="149" xr:uid="{00000000-0005-0000-0000-000092000000}"/>
    <cellStyle name="_07. NGTT2009-NN_05 Thuong mai_Xl0000167" xfId="150" xr:uid="{00000000-0005-0000-0000-000093000000}"/>
    <cellStyle name="_07. NGTT2009-NN_06 Nong, lam nghiep 2010  (ok)" xfId="151" xr:uid="{00000000-0005-0000-0000-000094000000}"/>
    <cellStyle name="_07. NGTT2009-NN_06 Van tai" xfId="152" xr:uid="{00000000-0005-0000-0000-000095000000}"/>
    <cellStyle name="_07. NGTT2009-NN_06 Van tai_01 Don vi HC" xfId="153" xr:uid="{00000000-0005-0000-0000-000096000000}"/>
    <cellStyle name="_07. NGTT2009-NN_06 Van tai_02 Danso_Laodong 2012(chuan) CO SO" xfId="154" xr:uid="{00000000-0005-0000-0000-000097000000}"/>
    <cellStyle name="_07. NGTT2009-NN_06 Van tai_04 Doanh nghiep va CSKDCT 2012" xfId="155" xr:uid="{00000000-0005-0000-0000-000098000000}"/>
    <cellStyle name="_07. NGTT2009-NN_06 Van tai_NGDD 2013 Thu chi NSNN " xfId="156" xr:uid="{00000000-0005-0000-0000-000099000000}"/>
    <cellStyle name="_07. NGTT2009-NN_06 Van tai_Nien giam KT_TV 2010" xfId="157" xr:uid="{00000000-0005-0000-0000-00009A000000}"/>
    <cellStyle name="_07. NGTT2009-NN_06 Van tai_Xl0000167" xfId="158" xr:uid="{00000000-0005-0000-0000-00009B000000}"/>
    <cellStyle name="_07. NGTT2009-NN_07 Buu dien" xfId="159" xr:uid="{00000000-0005-0000-0000-00009C000000}"/>
    <cellStyle name="_07. NGTT2009-NN_07 Buu dien_01 Don vi HC" xfId="160" xr:uid="{00000000-0005-0000-0000-00009D000000}"/>
    <cellStyle name="_07. NGTT2009-NN_07 Buu dien_02 Danso_Laodong 2012(chuan) CO SO" xfId="161" xr:uid="{00000000-0005-0000-0000-00009E000000}"/>
    <cellStyle name="_07. NGTT2009-NN_07 Buu dien_04 Doanh nghiep va CSKDCT 2012" xfId="162" xr:uid="{00000000-0005-0000-0000-00009F000000}"/>
    <cellStyle name="_07. NGTT2009-NN_07 Buu dien_NGDD 2013 Thu chi NSNN " xfId="163" xr:uid="{00000000-0005-0000-0000-0000A0000000}"/>
    <cellStyle name="_07. NGTT2009-NN_07 Buu dien_Nien giam KT_TV 2010" xfId="164" xr:uid="{00000000-0005-0000-0000-0000A1000000}"/>
    <cellStyle name="_07. NGTT2009-NN_07 Buu dien_Xl0000167" xfId="165" xr:uid="{00000000-0005-0000-0000-0000A2000000}"/>
    <cellStyle name="_07. NGTT2009-NN_07 NGTT CN 2012" xfId="166" xr:uid="{00000000-0005-0000-0000-0000A3000000}"/>
    <cellStyle name="_07. NGTT2009-NN_08 Thuong mai Tong muc - Diep" xfId="167" xr:uid="{00000000-0005-0000-0000-0000A4000000}"/>
    <cellStyle name="_07. NGTT2009-NN_08 Thuong mai va Du lich (Ok)" xfId="168" xr:uid="{00000000-0005-0000-0000-0000A5000000}"/>
    <cellStyle name="_07. NGTT2009-NN_08 Van tai" xfId="169" xr:uid="{00000000-0005-0000-0000-0000A6000000}"/>
    <cellStyle name="_07. NGTT2009-NN_08 Van tai_01 Don vi HC" xfId="170" xr:uid="{00000000-0005-0000-0000-0000A7000000}"/>
    <cellStyle name="_07. NGTT2009-NN_08 Van tai_02 Danso_Laodong 2012(chuan) CO SO" xfId="171" xr:uid="{00000000-0005-0000-0000-0000A8000000}"/>
    <cellStyle name="_07. NGTT2009-NN_08 Van tai_04 Doanh nghiep va CSKDCT 2012" xfId="172" xr:uid="{00000000-0005-0000-0000-0000A9000000}"/>
    <cellStyle name="_07. NGTT2009-NN_08 Van tai_NGDD 2013 Thu chi NSNN " xfId="173" xr:uid="{00000000-0005-0000-0000-0000AA000000}"/>
    <cellStyle name="_07. NGTT2009-NN_08 Van tai_Nien giam KT_TV 2010" xfId="174" xr:uid="{00000000-0005-0000-0000-0000AB000000}"/>
    <cellStyle name="_07. NGTT2009-NN_08 Van tai_Xl0000167" xfId="175" xr:uid="{00000000-0005-0000-0000-0000AC000000}"/>
    <cellStyle name="_07. NGTT2009-NN_08 Yte-van hoa" xfId="176" xr:uid="{00000000-0005-0000-0000-0000AD000000}"/>
    <cellStyle name="_07. NGTT2009-NN_08 Yte-van hoa_01 Don vi HC" xfId="177" xr:uid="{00000000-0005-0000-0000-0000AE000000}"/>
    <cellStyle name="_07. NGTT2009-NN_08 Yte-van hoa_02 Danso_Laodong 2012(chuan) CO SO" xfId="178" xr:uid="{00000000-0005-0000-0000-0000AF000000}"/>
    <cellStyle name="_07. NGTT2009-NN_08 Yte-van hoa_04 Doanh nghiep va CSKDCT 2012" xfId="179" xr:uid="{00000000-0005-0000-0000-0000B0000000}"/>
    <cellStyle name="_07. NGTT2009-NN_08 Yte-van hoa_NGDD 2013 Thu chi NSNN " xfId="180" xr:uid="{00000000-0005-0000-0000-0000B1000000}"/>
    <cellStyle name="_07. NGTT2009-NN_08 Yte-van hoa_Nien giam KT_TV 2010" xfId="181" xr:uid="{00000000-0005-0000-0000-0000B2000000}"/>
    <cellStyle name="_07. NGTT2009-NN_08 Yte-van hoa_Xl0000167" xfId="182" xr:uid="{00000000-0005-0000-0000-0000B3000000}"/>
    <cellStyle name="_07. NGTT2009-NN_09 Chi so gia 2011- VuTKG-1 (Ok)" xfId="183" xr:uid="{00000000-0005-0000-0000-0000B4000000}"/>
    <cellStyle name="_07. NGTT2009-NN_09 Du lich" xfId="184" xr:uid="{00000000-0005-0000-0000-0000B5000000}"/>
    <cellStyle name="_07. NGTT2009-NN_09 Thuong mai va Du lich" xfId="185" xr:uid="{00000000-0005-0000-0000-0000B6000000}"/>
    <cellStyle name="_07. NGTT2009-NN_09 Thuong mai va Du lich_01 Don vi HC" xfId="186" xr:uid="{00000000-0005-0000-0000-0000B7000000}"/>
    <cellStyle name="_07. NGTT2009-NN_09 Thuong mai va Du lich_NGDD 2013 Thu chi NSNN " xfId="187" xr:uid="{00000000-0005-0000-0000-0000B8000000}"/>
    <cellStyle name="_07. NGTT2009-NN_10 Market VH, YT, GD, NGTT 2011 " xfId="188" xr:uid="{00000000-0005-0000-0000-0000B9000000}"/>
    <cellStyle name="_07. NGTT2009-NN_10 Market VH, YT, GD, NGTT 2011 _02  Dan so lao dong(OK)" xfId="189" xr:uid="{00000000-0005-0000-0000-0000BA000000}"/>
    <cellStyle name="_07. NGTT2009-NN_10 Market VH, YT, GD, NGTT 2011 _03 TKQG va Thu chi NSNN 2012" xfId="190" xr:uid="{00000000-0005-0000-0000-0000BB000000}"/>
    <cellStyle name="_07. NGTT2009-NN_10 Market VH, YT, GD, NGTT 2011 _04 Doanh nghiep va CSKDCT 2012" xfId="191" xr:uid="{00000000-0005-0000-0000-0000BC000000}"/>
    <cellStyle name="_07. NGTT2009-NN_10 Market VH, YT, GD, NGTT 2011 _05 Doanh nghiep va Ca the_2011 (Ok)" xfId="192" xr:uid="{00000000-0005-0000-0000-0000BD000000}"/>
    <cellStyle name="_07. NGTT2009-NN_10 Market VH, YT, GD, NGTT 2011 _07 NGTT CN 2012" xfId="193" xr:uid="{00000000-0005-0000-0000-0000BE000000}"/>
    <cellStyle name="_07. NGTT2009-NN_10 Market VH, YT, GD, NGTT 2011 _08 Thuong mai Tong muc - Diep" xfId="194" xr:uid="{00000000-0005-0000-0000-0000BF000000}"/>
    <cellStyle name="_07. NGTT2009-NN_10 Market VH, YT, GD, NGTT 2011 _08 Thuong mai va Du lich (Ok)" xfId="195" xr:uid="{00000000-0005-0000-0000-0000C0000000}"/>
    <cellStyle name="_07. NGTT2009-NN_10 Market VH, YT, GD, NGTT 2011 _09 Chi so gia 2011- VuTKG-1 (Ok)" xfId="196" xr:uid="{00000000-0005-0000-0000-0000C1000000}"/>
    <cellStyle name="_07. NGTT2009-NN_10 Market VH, YT, GD, NGTT 2011 _09 Du lich" xfId="197" xr:uid="{00000000-0005-0000-0000-0000C2000000}"/>
    <cellStyle name="_07. NGTT2009-NN_10 Market VH, YT, GD, NGTT 2011 _10 Van tai va BCVT (da sua ok)" xfId="198" xr:uid="{00000000-0005-0000-0000-0000C3000000}"/>
    <cellStyle name="_07. NGTT2009-NN_10 Market VH, YT, GD, NGTT 2011 _11 (3)" xfId="199" xr:uid="{00000000-0005-0000-0000-0000C4000000}"/>
    <cellStyle name="_07. NGTT2009-NN_10 Market VH, YT, GD, NGTT 2011 _11 (3)_04 Doanh nghiep va CSKDCT 2012" xfId="200" xr:uid="{00000000-0005-0000-0000-0000C5000000}"/>
    <cellStyle name="_07. NGTT2009-NN_10 Market VH, YT, GD, NGTT 2011 _11 (3)_Xl0000167" xfId="201" xr:uid="{00000000-0005-0000-0000-0000C6000000}"/>
    <cellStyle name="_07. NGTT2009-NN_10 Market VH, YT, GD, NGTT 2011 _12 (2)" xfId="202" xr:uid="{00000000-0005-0000-0000-0000C7000000}"/>
    <cellStyle name="_07. NGTT2009-NN_10 Market VH, YT, GD, NGTT 2011 _12 (2)_04 Doanh nghiep va CSKDCT 2012" xfId="203" xr:uid="{00000000-0005-0000-0000-0000C8000000}"/>
    <cellStyle name="_07. NGTT2009-NN_10 Market VH, YT, GD, NGTT 2011 _12 (2)_Xl0000167" xfId="204" xr:uid="{00000000-0005-0000-0000-0000C9000000}"/>
    <cellStyle name="_07. NGTT2009-NN_10 Market VH, YT, GD, NGTT 2011 _12 Giao duc, Y Te va Muc songnam2011" xfId="205" xr:uid="{00000000-0005-0000-0000-0000CA000000}"/>
    <cellStyle name="_07. NGTT2009-NN_10 Market VH, YT, GD, NGTT 2011 _13 Van tai 2012" xfId="206" xr:uid="{00000000-0005-0000-0000-0000CB000000}"/>
    <cellStyle name="_07. NGTT2009-NN_10 Market VH, YT, GD, NGTT 2011 _Giaoduc2013(ok)" xfId="207" xr:uid="{00000000-0005-0000-0000-0000CC000000}"/>
    <cellStyle name="_07. NGTT2009-NN_10 Market VH, YT, GD, NGTT 2011 _Maket NGTT2012 LN,TS (7-1-2013)" xfId="208" xr:uid="{00000000-0005-0000-0000-0000CD000000}"/>
    <cellStyle name="_07. NGTT2009-NN_10 Market VH, YT, GD, NGTT 2011 _Maket NGTT2012 LN,TS (7-1-2013)_Nongnghiep" xfId="209" xr:uid="{00000000-0005-0000-0000-0000CE000000}"/>
    <cellStyle name="_07. NGTT2009-NN_10 Market VH, YT, GD, NGTT 2011 _Ngiam_lamnghiep_2011_v2(1)(1)" xfId="210" xr:uid="{00000000-0005-0000-0000-0000CF000000}"/>
    <cellStyle name="_07. NGTT2009-NN_10 Market VH, YT, GD, NGTT 2011 _Ngiam_lamnghiep_2011_v2(1)(1)_Nongnghiep" xfId="211" xr:uid="{00000000-0005-0000-0000-0000D0000000}"/>
    <cellStyle name="_07. NGTT2009-NN_10 Market VH, YT, GD, NGTT 2011 _NGTT LN,TS 2012 (Chuan)" xfId="212" xr:uid="{00000000-0005-0000-0000-0000D1000000}"/>
    <cellStyle name="_07. NGTT2009-NN_10 Market VH, YT, GD, NGTT 2011 _Nien giam TT Vu Nong nghiep 2012(solieu)-gui Vu TH 29-3-2013" xfId="213" xr:uid="{00000000-0005-0000-0000-0000D2000000}"/>
    <cellStyle name="_07. NGTT2009-NN_10 Market VH, YT, GD, NGTT 2011 _Nongnghiep" xfId="214" xr:uid="{00000000-0005-0000-0000-0000D3000000}"/>
    <cellStyle name="_07. NGTT2009-NN_10 Market VH, YT, GD, NGTT 2011 _Nongnghiep NGDD 2012_cap nhat den 24-5-2013(1)" xfId="215" xr:uid="{00000000-0005-0000-0000-0000D4000000}"/>
    <cellStyle name="_07. NGTT2009-NN_10 Market VH, YT, GD, NGTT 2011 _Nongnghiep_Nongnghiep NGDD 2012_cap nhat den 24-5-2013(1)" xfId="216" xr:uid="{00000000-0005-0000-0000-0000D5000000}"/>
    <cellStyle name="_07. NGTT2009-NN_10 Market VH, YT, GD, NGTT 2011 _So lieu quoc te TH" xfId="217" xr:uid="{00000000-0005-0000-0000-0000D6000000}"/>
    <cellStyle name="_07. NGTT2009-NN_10 Market VH, YT, GD, NGTT 2011 _Xl0000147" xfId="218" xr:uid="{00000000-0005-0000-0000-0000D7000000}"/>
    <cellStyle name="_07. NGTT2009-NN_10 Market VH, YT, GD, NGTT 2011 _Xl0000167" xfId="219" xr:uid="{00000000-0005-0000-0000-0000D8000000}"/>
    <cellStyle name="_07. NGTT2009-NN_10 Market VH, YT, GD, NGTT 2011 _XNK" xfId="220" xr:uid="{00000000-0005-0000-0000-0000D9000000}"/>
    <cellStyle name="_07. NGTT2009-NN_10 Van tai va BCVT (da sua ok)" xfId="221" xr:uid="{00000000-0005-0000-0000-0000DA000000}"/>
    <cellStyle name="_07. NGTT2009-NN_10 VH, YT, GD, NGTT 2010 - (OK)" xfId="222" xr:uid="{00000000-0005-0000-0000-0000DB000000}"/>
    <cellStyle name="_07. NGTT2009-NN_10 VH, YT, GD, NGTT 2010 - (OK)_Bo sung 04 bieu Cong nghiep" xfId="223" xr:uid="{00000000-0005-0000-0000-0000DC000000}"/>
    <cellStyle name="_07. NGTT2009-NN_11 (3)" xfId="224" xr:uid="{00000000-0005-0000-0000-0000DD000000}"/>
    <cellStyle name="_07. NGTT2009-NN_11 (3)_04 Doanh nghiep va CSKDCT 2012" xfId="225" xr:uid="{00000000-0005-0000-0000-0000DE000000}"/>
    <cellStyle name="_07. NGTT2009-NN_11 (3)_Xl0000167" xfId="226" xr:uid="{00000000-0005-0000-0000-0000DF000000}"/>
    <cellStyle name="_07. NGTT2009-NN_11 So lieu quoc te 2010-final" xfId="227" xr:uid="{00000000-0005-0000-0000-0000E0000000}"/>
    <cellStyle name="_07. NGTT2009-NN_12 (2)" xfId="228" xr:uid="{00000000-0005-0000-0000-0000E1000000}"/>
    <cellStyle name="_07. NGTT2009-NN_12 (2)_04 Doanh nghiep va CSKDCT 2012" xfId="229" xr:uid="{00000000-0005-0000-0000-0000E2000000}"/>
    <cellStyle name="_07. NGTT2009-NN_12 (2)_Xl0000167" xfId="230" xr:uid="{00000000-0005-0000-0000-0000E3000000}"/>
    <cellStyle name="_07. NGTT2009-NN_12 Chi so gia 2012(chuan) co so" xfId="231" xr:uid="{00000000-0005-0000-0000-0000E4000000}"/>
    <cellStyle name="_07. NGTT2009-NN_12 Giao duc, Y Te va Muc songnam2011" xfId="232" xr:uid="{00000000-0005-0000-0000-0000E5000000}"/>
    <cellStyle name="_07. NGTT2009-NN_13 Van tai 2012" xfId="233" xr:uid="{00000000-0005-0000-0000-0000E6000000}"/>
    <cellStyle name="_07. NGTT2009-NN_Book1" xfId="234" xr:uid="{00000000-0005-0000-0000-0000E7000000}"/>
    <cellStyle name="_07. NGTT2009-NN_Book3" xfId="235" xr:uid="{00000000-0005-0000-0000-0000E8000000}"/>
    <cellStyle name="_07. NGTT2009-NN_Book3 10" xfId="236" xr:uid="{00000000-0005-0000-0000-0000E9000000}"/>
    <cellStyle name="_07. NGTT2009-NN_Book3 11" xfId="237" xr:uid="{00000000-0005-0000-0000-0000EA000000}"/>
    <cellStyle name="_07. NGTT2009-NN_Book3 12" xfId="238" xr:uid="{00000000-0005-0000-0000-0000EB000000}"/>
    <cellStyle name="_07. NGTT2009-NN_Book3 13" xfId="239" xr:uid="{00000000-0005-0000-0000-0000EC000000}"/>
    <cellStyle name="_07. NGTT2009-NN_Book3 14" xfId="240" xr:uid="{00000000-0005-0000-0000-0000ED000000}"/>
    <cellStyle name="_07. NGTT2009-NN_Book3 15" xfId="241" xr:uid="{00000000-0005-0000-0000-0000EE000000}"/>
    <cellStyle name="_07. NGTT2009-NN_Book3 16" xfId="242" xr:uid="{00000000-0005-0000-0000-0000EF000000}"/>
    <cellStyle name="_07. NGTT2009-NN_Book3 17" xfId="243" xr:uid="{00000000-0005-0000-0000-0000F0000000}"/>
    <cellStyle name="_07. NGTT2009-NN_Book3 18" xfId="244" xr:uid="{00000000-0005-0000-0000-0000F1000000}"/>
    <cellStyle name="_07. NGTT2009-NN_Book3 19" xfId="245" xr:uid="{00000000-0005-0000-0000-0000F2000000}"/>
    <cellStyle name="_07. NGTT2009-NN_Book3 2" xfId="246" xr:uid="{00000000-0005-0000-0000-0000F3000000}"/>
    <cellStyle name="_07. NGTT2009-NN_Book3 3" xfId="247" xr:uid="{00000000-0005-0000-0000-0000F4000000}"/>
    <cellStyle name="_07. NGTT2009-NN_Book3 4" xfId="248" xr:uid="{00000000-0005-0000-0000-0000F5000000}"/>
    <cellStyle name="_07. NGTT2009-NN_Book3 5" xfId="249" xr:uid="{00000000-0005-0000-0000-0000F6000000}"/>
    <cellStyle name="_07. NGTT2009-NN_Book3 6" xfId="250" xr:uid="{00000000-0005-0000-0000-0000F7000000}"/>
    <cellStyle name="_07. NGTT2009-NN_Book3 7" xfId="251" xr:uid="{00000000-0005-0000-0000-0000F8000000}"/>
    <cellStyle name="_07. NGTT2009-NN_Book3 8" xfId="252" xr:uid="{00000000-0005-0000-0000-0000F9000000}"/>
    <cellStyle name="_07. NGTT2009-NN_Book3 9" xfId="253" xr:uid="{00000000-0005-0000-0000-0000FA000000}"/>
    <cellStyle name="_07. NGTT2009-NN_Book3_01 Don vi HC" xfId="254" xr:uid="{00000000-0005-0000-0000-0000FB000000}"/>
    <cellStyle name="_07. NGTT2009-NN_Book3_01 DVHC-DSLD 2010" xfId="255" xr:uid="{00000000-0005-0000-0000-0000FC000000}"/>
    <cellStyle name="_07. NGTT2009-NN_Book3_02  Dan so lao dong(OK)" xfId="256" xr:uid="{00000000-0005-0000-0000-0000FD000000}"/>
    <cellStyle name="_07. NGTT2009-NN_Book3_02 Danso_Laodong 2012(chuan) CO SO" xfId="257" xr:uid="{00000000-0005-0000-0000-0000FE000000}"/>
    <cellStyle name="_07. NGTT2009-NN_Book3_03 TKQG va Thu chi NSNN 2012" xfId="258" xr:uid="{00000000-0005-0000-0000-0000FF000000}"/>
    <cellStyle name="_07. NGTT2009-NN_Book3_04 Doanh nghiep va CSKDCT 2012" xfId="259" xr:uid="{00000000-0005-0000-0000-000000010000}"/>
    <cellStyle name="_07. NGTT2009-NN_Book3_05 Doanh nghiep va Ca the_2011 (Ok)" xfId="260" xr:uid="{00000000-0005-0000-0000-000001010000}"/>
    <cellStyle name="_07. NGTT2009-NN_Book3_05 NGTT DN 2010 (OK)" xfId="261" xr:uid="{00000000-0005-0000-0000-000002010000}"/>
    <cellStyle name="_07. NGTT2009-NN_Book3_05 NGTT DN 2010 (OK)_Bo sung 04 bieu Cong nghiep" xfId="262" xr:uid="{00000000-0005-0000-0000-000003010000}"/>
    <cellStyle name="_07. NGTT2009-NN_Book3_06 Nong, lam nghiep 2010  (ok)" xfId="263" xr:uid="{00000000-0005-0000-0000-000004010000}"/>
    <cellStyle name="_07. NGTT2009-NN_Book3_07 NGTT CN 2012" xfId="264" xr:uid="{00000000-0005-0000-0000-000005010000}"/>
    <cellStyle name="_07. NGTT2009-NN_Book3_08 Thuong mai Tong muc - Diep" xfId="265" xr:uid="{00000000-0005-0000-0000-000006010000}"/>
    <cellStyle name="_07. NGTT2009-NN_Book3_08 Thuong mai va Du lich (Ok)" xfId="266" xr:uid="{00000000-0005-0000-0000-000007010000}"/>
    <cellStyle name="_07. NGTT2009-NN_Book3_09 Chi so gia 2011- VuTKG-1 (Ok)" xfId="267" xr:uid="{00000000-0005-0000-0000-000008010000}"/>
    <cellStyle name="_07. NGTT2009-NN_Book3_09 Du lich" xfId="268" xr:uid="{00000000-0005-0000-0000-000009010000}"/>
    <cellStyle name="_07. NGTT2009-NN_Book3_10 Market VH, YT, GD, NGTT 2011 " xfId="269" xr:uid="{00000000-0005-0000-0000-00000A010000}"/>
    <cellStyle name="_07. NGTT2009-NN_Book3_10 Market VH, YT, GD, NGTT 2011 _02  Dan so lao dong(OK)" xfId="270" xr:uid="{00000000-0005-0000-0000-00000B010000}"/>
    <cellStyle name="_07. NGTT2009-NN_Book3_10 Market VH, YT, GD, NGTT 2011 _03 TKQG va Thu chi NSNN 2012" xfId="271" xr:uid="{00000000-0005-0000-0000-00000C010000}"/>
    <cellStyle name="_07. NGTT2009-NN_Book3_10 Market VH, YT, GD, NGTT 2011 _04 Doanh nghiep va CSKDCT 2012" xfId="272" xr:uid="{00000000-0005-0000-0000-00000D010000}"/>
    <cellStyle name="_07. NGTT2009-NN_Book3_10 Market VH, YT, GD, NGTT 2011 _05 Doanh nghiep va Ca the_2011 (Ok)" xfId="273" xr:uid="{00000000-0005-0000-0000-00000E010000}"/>
    <cellStyle name="_07. NGTT2009-NN_Book3_10 Market VH, YT, GD, NGTT 2011 _07 NGTT CN 2012" xfId="274" xr:uid="{00000000-0005-0000-0000-00000F010000}"/>
    <cellStyle name="_07. NGTT2009-NN_Book3_10 Market VH, YT, GD, NGTT 2011 _08 Thuong mai Tong muc - Diep" xfId="275" xr:uid="{00000000-0005-0000-0000-000010010000}"/>
    <cellStyle name="_07. NGTT2009-NN_Book3_10 Market VH, YT, GD, NGTT 2011 _08 Thuong mai va Du lich (Ok)" xfId="276" xr:uid="{00000000-0005-0000-0000-000011010000}"/>
    <cellStyle name="_07. NGTT2009-NN_Book3_10 Market VH, YT, GD, NGTT 2011 _09 Chi so gia 2011- VuTKG-1 (Ok)" xfId="277" xr:uid="{00000000-0005-0000-0000-000012010000}"/>
    <cellStyle name="_07. NGTT2009-NN_Book3_10 Market VH, YT, GD, NGTT 2011 _09 Du lich" xfId="278" xr:uid="{00000000-0005-0000-0000-000013010000}"/>
    <cellStyle name="_07. NGTT2009-NN_Book3_10 Market VH, YT, GD, NGTT 2011 _10 Van tai va BCVT (da sua ok)" xfId="279" xr:uid="{00000000-0005-0000-0000-000014010000}"/>
    <cellStyle name="_07. NGTT2009-NN_Book3_10 Market VH, YT, GD, NGTT 2011 _11 (3)" xfId="280" xr:uid="{00000000-0005-0000-0000-000015010000}"/>
    <cellStyle name="_07. NGTT2009-NN_Book3_10 Market VH, YT, GD, NGTT 2011 _11 (3)_04 Doanh nghiep va CSKDCT 2012" xfId="281" xr:uid="{00000000-0005-0000-0000-000016010000}"/>
    <cellStyle name="_07. NGTT2009-NN_Book3_10 Market VH, YT, GD, NGTT 2011 _11 (3)_Xl0000167" xfId="282" xr:uid="{00000000-0005-0000-0000-000017010000}"/>
    <cellStyle name="_07. NGTT2009-NN_Book3_10 Market VH, YT, GD, NGTT 2011 _12 (2)" xfId="283" xr:uid="{00000000-0005-0000-0000-000018010000}"/>
    <cellStyle name="_07. NGTT2009-NN_Book3_10 Market VH, YT, GD, NGTT 2011 _12 (2)_04 Doanh nghiep va CSKDCT 2012" xfId="284" xr:uid="{00000000-0005-0000-0000-000019010000}"/>
    <cellStyle name="_07. NGTT2009-NN_Book3_10 Market VH, YT, GD, NGTT 2011 _12 (2)_Xl0000167" xfId="285" xr:uid="{00000000-0005-0000-0000-00001A010000}"/>
    <cellStyle name="_07. NGTT2009-NN_Book3_10 Market VH, YT, GD, NGTT 2011 _12 Giao duc, Y Te va Muc songnam2011" xfId="286" xr:uid="{00000000-0005-0000-0000-00001B010000}"/>
    <cellStyle name="_07. NGTT2009-NN_Book3_10 Market VH, YT, GD, NGTT 2011 _13 Van tai 2012" xfId="287" xr:uid="{00000000-0005-0000-0000-00001C010000}"/>
    <cellStyle name="_07. NGTT2009-NN_Book3_10 Market VH, YT, GD, NGTT 2011 _Giaoduc2013(ok)" xfId="288" xr:uid="{00000000-0005-0000-0000-00001D010000}"/>
    <cellStyle name="_07. NGTT2009-NN_Book3_10 Market VH, YT, GD, NGTT 2011 _Maket NGTT2012 LN,TS (7-1-2013)" xfId="289" xr:uid="{00000000-0005-0000-0000-00001E010000}"/>
    <cellStyle name="_07. NGTT2009-NN_Book3_10 Market VH, YT, GD, NGTT 2011 _Maket NGTT2012 LN,TS (7-1-2013)_Nongnghiep" xfId="290" xr:uid="{00000000-0005-0000-0000-00001F010000}"/>
    <cellStyle name="_07. NGTT2009-NN_Book3_10 Market VH, YT, GD, NGTT 2011 _Ngiam_lamnghiep_2011_v2(1)(1)" xfId="291" xr:uid="{00000000-0005-0000-0000-000020010000}"/>
    <cellStyle name="_07. NGTT2009-NN_Book3_10 Market VH, YT, GD, NGTT 2011 _Ngiam_lamnghiep_2011_v2(1)(1)_Nongnghiep" xfId="292" xr:uid="{00000000-0005-0000-0000-000021010000}"/>
    <cellStyle name="_07. NGTT2009-NN_Book3_10 Market VH, YT, GD, NGTT 2011 _NGTT LN,TS 2012 (Chuan)" xfId="293" xr:uid="{00000000-0005-0000-0000-000022010000}"/>
    <cellStyle name="_07. NGTT2009-NN_Book3_10 Market VH, YT, GD, NGTT 2011 _Nien giam TT Vu Nong nghiep 2012(solieu)-gui Vu TH 29-3-2013" xfId="294" xr:uid="{00000000-0005-0000-0000-000023010000}"/>
    <cellStyle name="_07. NGTT2009-NN_Book3_10 Market VH, YT, GD, NGTT 2011 _Nongnghiep" xfId="295" xr:uid="{00000000-0005-0000-0000-000024010000}"/>
    <cellStyle name="_07. NGTT2009-NN_Book3_10 Market VH, YT, GD, NGTT 2011 _Nongnghiep NGDD 2012_cap nhat den 24-5-2013(1)" xfId="296" xr:uid="{00000000-0005-0000-0000-000025010000}"/>
    <cellStyle name="_07. NGTT2009-NN_Book3_10 Market VH, YT, GD, NGTT 2011 _Nongnghiep_Nongnghiep NGDD 2012_cap nhat den 24-5-2013(1)" xfId="297" xr:uid="{00000000-0005-0000-0000-000026010000}"/>
    <cellStyle name="_07. NGTT2009-NN_Book3_10 Market VH, YT, GD, NGTT 2011 _So lieu quoc te TH" xfId="298" xr:uid="{00000000-0005-0000-0000-000027010000}"/>
    <cellStyle name="_07. NGTT2009-NN_Book3_10 Market VH, YT, GD, NGTT 2011 _Xl0000147" xfId="299" xr:uid="{00000000-0005-0000-0000-000028010000}"/>
    <cellStyle name="_07. NGTT2009-NN_Book3_10 Market VH, YT, GD, NGTT 2011 _Xl0000167" xfId="300" xr:uid="{00000000-0005-0000-0000-000029010000}"/>
    <cellStyle name="_07. NGTT2009-NN_Book3_10 Market VH, YT, GD, NGTT 2011 _XNK" xfId="301" xr:uid="{00000000-0005-0000-0000-00002A010000}"/>
    <cellStyle name="_07. NGTT2009-NN_Book3_10 Van tai va BCVT (da sua ok)" xfId="302" xr:uid="{00000000-0005-0000-0000-00002B010000}"/>
    <cellStyle name="_07. NGTT2009-NN_Book3_10 VH, YT, GD, NGTT 2010 - (OK)" xfId="303" xr:uid="{00000000-0005-0000-0000-00002C010000}"/>
    <cellStyle name="_07. NGTT2009-NN_Book3_10 VH, YT, GD, NGTT 2010 - (OK)_Bo sung 04 bieu Cong nghiep" xfId="304" xr:uid="{00000000-0005-0000-0000-00002D010000}"/>
    <cellStyle name="_07. NGTT2009-NN_Book3_11 (3)" xfId="305" xr:uid="{00000000-0005-0000-0000-00002E010000}"/>
    <cellStyle name="_07. NGTT2009-NN_Book3_11 (3)_04 Doanh nghiep va CSKDCT 2012" xfId="306" xr:uid="{00000000-0005-0000-0000-00002F010000}"/>
    <cellStyle name="_07. NGTT2009-NN_Book3_11 (3)_Xl0000167" xfId="307" xr:uid="{00000000-0005-0000-0000-000030010000}"/>
    <cellStyle name="_07. NGTT2009-NN_Book3_12 (2)" xfId="308" xr:uid="{00000000-0005-0000-0000-000031010000}"/>
    <cellStyle name="_07. NGTT2009-NN_Book3_12 (2)_04 Doanh nghiep va CSKDCT 2012" xfId="309" xr:uid="{00000000-0005-0000-0000-000032010000}"/>
    <cellStyle name="_07. NGTT2009-NN_Book3_12 (2)_Xl0000167" xfId="310" xr:uid="{00000000-0005-0000-0000-000033010000}"/>
    <cellStyle name="_07. NGTT2009-NN_Book3_12 Chi so gia 2012(chuan) co so" xfId="311" xr:uid="{00000000-0005-0000-0000-000034010000}"/>
    <cellStyle name="_07. NGTT2009-NN_Book3_12 Giao duc, Y Te va Muc songnam2011" xfId="312" xr:uid="{00000000-0005-0000-0000-000035010000}"/>
    <cellStyle name="_07. NGTT2009-NN_Book3_13 Van tai 2012" xfId="313" xr:uid="{00000000-0005-0000-0000-000036010000}"/>
    <cellStyle name="_07. NGTT2009-NN_Book3_Book1" xfId="314" xr:uid="{00000000-0005-0000-0000-000037010000}"/>
    <cellStyle name="_07. NGTT2009-NN_Book3_CucThongke-phucdap-Tuan-Anh" xfId="315" xr:uid="{00000000-0005-0000-0000-000038010000}"/>
    <cellStyle name="_07. NGTT2009-NN_Book3_Giaoduc2013(ok)" xfId="316" xr:uid="{00000000-0005-0000-0000-000039010000}"/>
    <cellStyle name="_07. NGTT2009-NN_Book3_GTSXNN" xfId="317" xr:uid="{00000000-0005-0000-0000-00003A010000}"/>
    <cellStyle name="_07. NGTT2009-NN_Book3_GTSXNN_Nongnghiep NGDD 2012_cap nhat den 24-5-2013(1)" xfId="318" xr:uid="{00000000-0005-0000-0000-00003B010000}"/>
    <cellStyle name="_07. NGTT2009-NN_Book3_Maket NGTT2012 LN,TS (7-1-2013)" xfId="319" xr:uid="{00000000-0005-0000-0000-00003C010000}"/>
    <cellStyle name="_07. NGTT2009-NN_Book3_Maket NGTT2012 LN,TS (7-1-2013)_Nongnghiep" xfId="320" xr:uid="{00000000-0005-0000-0000-00003D010000}"/>
    <cellStyle name="_07. NGTT2009-NN_Book3_Ngiam_lamnghiep_2011_v2(1)(1)" xfId="321" xr:uid="{00000000-0005-0000-0000-00003E010000}"/>
    <cellStyle name="_07. NGTT2009-NN_Book3_Ngiam_lamnghiep_2011_v2(1)(1)_Nongnghiep" xfId="322" xr:uid="{00000000-0005-0000-0000-00003F010000}"/>
    <cellStyle name="_07. NGTT2009-NN_Book3_NGTT LN,TS 2012 (Chuan)" xfId="323" xr:uid="{00000000-0005-0000-0000-000040010000}"/>
    <cellStyle name="_07. NGTT2009-NN_Book3_Nien giam day du  Nong nghiep 2010" xfId="324" xr:uid="{00000000-0005-0000-0000-000041010000}"/>
    <cellStyle name="_07. NGTT2009-NN_Book3_Nien giam TT Vu Nong nghiep 2012(solieu)-gui Vu TH 29-3-2013" xfId="325" xr:uid="{00000000-0005-0000-0000-000042010000}"/>
    <cellStyle name="_07. NGTT2009-NN_Book3_Nongnghiep" xfId="326" xr:uid="{00000000-0005-0000-0000-000043010000}"/>
    <cellStyle name="_07. NGTT2009-NN_Book3_Nongnghiep_Bo sung 04 bieu Cong nghiep" xfId="327" xr:uid="{00000000-0005-0000-0000-000044010000}"/>
    <cellStyle name="_07. NGTT2009-NN_Book3_Nongnghiep_Mau" xfId="328" xr:uid="{00000000-0005-0000-0000-000045010000}"/>
    <cellStyle name="_07. NGTT2009-NN_Book3_Nongnghiep_NGDD 2013 Thu chi NSNN " xfId="329" xr:uid="{00000000-0005-0000-0000-000046010000}"/>
    <cellStyle name="_07. NGTT2009-NN_Book3_Nongnghiep_Nongnghiep NGDD 2012_cap nhat den 24-5-2013(1)" xfId="330" xr:uid="{00000000-0005-0000-0000-000047010000}"/>
    <cellStyle name="_07. NGTT2009-NN_Book3_So lieu quoc te TH" xfId="331" xr:uid="{00000000-0005-0000-0000-000048010000}"/>
    <cellStyle name="_07. NGTT2009-NN_Book3_So lieu quoc te TH_08 Cong nghiep 2010" xfId="332" xr:uid="{00000000-0005-0000-0000-000049010000}"/>
    <cellStyle name="_07. NGTT2009-NN_Book3_So lieu quoc te TH_08 Thuong mai va Du lich (Ok)" xfId="333" xr:uid="{00000000-0005-0000-0000-00004A010000}"/>
    <cellStyle name="_07. NGTT2009-NN_Book3_So lieu quoc te TH_09 Chi so gia 2011- VuTKG-1 (Ok)" xfId="334" xr:uid="{00000000-0005-0000-0000-00004B010000}"/>
    <cellStyle name="_07. NGTT2009-NN_Book3_So lieu quoc te TH_09 Du lich" xfId="335" xr:uid="{00000000-0005-0000-0000-00004C010000}"/>
    <cellStyle name="_07. NGTT2009-NN_Book3_So lieu quoc te TH_10 Van tai va BCVT (da sua ok)" xfId="336" xr:uid="{00000000-0005-0000-0000-00004D010000}"/>
    <cellStyle name="_07. NGTT2009-NN_Book3_So lieu quoc te TH_12 Giao duc, Y Te va Muc songnam2011" xfId="337" xr:uid="{00000000-0005-0000-0000-00004E010000}"/>
    <cellStyle name="_07. NGTT2009-NN_Book3_So lieu quoc te TH_nien giam tom tat du lich va XNK" xfId="338" xr:uid="{00000000-0005-0000-0000-00004F010000}"/>
    <cellStyle name="_07. NGTT2009-NN_Book3_So lieu quoc te TH_Nongnghiep" xfId="339" xr:uid="{00000000-0005-0000-0000-000050010000}"/>
    <cellStyle name="_07. NGTT2009-NN_Book3_So lieu quoc te TH_XNK" xfId="340" xr:uid="{00000000-0005-0000-0000-000051010000}"/>
    <cellStyle name="_07. NGTT2009-NN_Book3_So lieu quoc te(GDP)" xfId="341" xr:uid="{00000000-0005-0000-0000-000052010000}"/>
    <cellStyle name="_07. NGTT2009-NN_Book3_So lieu quoc te(GDP)_02  Dan so lao dong(OK)" xfId="342" xr:uid="{00000000-0005-0000-0000-000053010000}"/>
    <cellStyle name="_07. NGTT2009-NN_Book3_So lieu quoc te(GDP)_03 TKQG va Thu chi NSNN 2012" xfId="343" xr:uid="{00000000-0005-0000-0000-000054010000}"/>
    <cellStyle name="_07. NGTT2009-NN_Book3_So lieu quoc te(GDP)_04 Doanh nghiep va CSKDCT 2012" xfId="344" xr:uid="{00000000-0005-0000-0000-000055010000}"/>
    <cellStyle name="_07. NGTT2009-NN_Book3_So lieu quoc te(GDP)_05 Doanh nghiep va Ca the_2011 (Ok)" xfId="345" xr:uid="{00000000-0005-0000-0000-000056010000}"/>
    <cellStyle name="_07. NGTT2009-NN_Book3_So lieu quoc te(GDP)_07 NGTT CN 2012" xfId="346" xr:uid="{00000000-0005-0000-0000-000057010000}"/>
    <cellStyle name="_07. NGTT2009-NN_Book3_So lieu quoc te(GDP)_08 Thuong mai Tong muc - Diep" xfId="347" xr:uid="{00000000-0005-0000-0000-000058010000}"/>
    <cellStyle name="_07. NGTT2009-NN_Book3_So lieu quoc te(GDP)_08 Thuong mai va Du lich (Ok)" xfId="348" xr:uid="{00000000-0005-0000-0000-000059010000}"/>
    <cellStyle name="_07. NGTT2009-NN_Book3_So lieu quoc te(GDP)_09 Chi so gia 2011- VuTKG-1 (Ok)" xfId="349" xr:uid="{00000000-0005-0000-0000-00005A010000}"/>
    <cellStyle name="_07. NGTT2009-NN_Book3_So lieu quoc te(GDP)_09 Du lich" xfId="350" xr:uid="{00000000-0005-0000-0000-00005B010000}"/>
    <cellStyle name="_07. NGTT2009-NN_Book3_So lieu quoc te(GDP)_10 Van tai va BCVT (da sua ok)" xfId="351" xr:uid="{00000000-0005-0000-0000-00005C010000}"/>
    <cellStyle name="_07. NGTT2009-NN_Book3_So lieu quoc te(GDP)_11 (3)" xfId="352" xr:uid="{00000000-0005-0000-0000-00005D010000}"/>
    <cellStyle name="_07. NGTT2009-NN_Book3_So lieu quoc te(GDP)_11 (3)_04 Doanh nghiep va CSKDCT 2012" xfId="353" xr:uid="{00000000-0005-0000-0000-00005E010000}"/>
    <cellStyle name="_07. NGTT2009-NN_Book3_So lieu quoc te(GDP)_11 (3)_Xl0000167" xfId="354" xr:uid="{00000000-0005-0000-0000-00005F010000}"/>
    <cellStyle name="_07. NGTT2009-NN_Book3_So lieu quoc te(GDP)_12 (2)" xfId="355" xr:uid="{00000000-0005-0000-0000-000060010000}"/>
    <cellStyle name="_07. NGTT2009-NN_Book3_So lieu quoc te(GDP)_12 (2)_04 Doanh nghiep va CSKDCT 2012" xfId="356" xr:uid="{00000000-0005-0000-0000-000061010000}"/>
    <cellStyle name="_07. NGTT2009-NN_Book3_So lieu quoc te(GDP)_12 (2)_Xl0000167" xfId="357" xr:uid="{00000000-0005-0000-0000-000062010000}"/>
    <cellStyle name="_07. NGTT2009-NN_Book3_So lieu quoc te(GDP)_12 Giao duc, Y Te va Muc songnam2011" xfId="358" xr:uid="{00000000-0005-0000-0000-000063010000}"/>
    <cellStyle name="_07. NGTT2009-NN_Book3_So lieu quoc te(GDP)_12 So lieu quoc te (Ok)" xfId="359" xr:uid="{00000000-0005-0000-0000-000064010000}"/>
    <cellStyle name="_07. NGTT2009-NN_Book3_So lieu quoc te(GDP)_13 Van tai 2012" xfId="360" xr:uid="{00000000-0005-0000-0000-000065010000}"/>
    <cellStyle name="_07. NGTT2009-NN_Book3_So lieu quoc te(GDP)_Giaoduc2013(ok)" xfId="361" xr:uid="{00000000-0005-0000-0000-000066010000}"/>
    <cellStyle name="_07. NGTT2009-NN_Book3_So lieu quoc te(GDP)_Maket NGTT2012 LN,TS (7-1-2013)" xfId="362" xr:uid="{00000000-0005-0000-0000-000067010000}"/>
    <cellStyle name="_07. NGTT2009-NN_Book3_So lieu quoc te(GDP)_Maket NGTT2012 LN,TS (7-1-2013)_Nongnghiep" xfId="363" xr:uid="{00000000-0005-0000-0000-000068010000}"/>
    <cellStyle name="_07. NGTT2009-NN_Book3_So lieu quoc te(GDP)_Ngiam_lamnghiep_2011_v2(1)(1)" xfId="364" xr:uid="{00000000-0005-0000-0000-000069010000}"/>
    <cellStyle name="_07. NGTT2009-NN_Book3_So lieu quoc te(GDP)_Ngiam_lamnghiep_2011_v2(1)(1)_Nongnghiep" xfId="365" xr:uid="{00000000-0005-0000-0000-00006A010000}"/>
    <cellStyle name="_07. NGTT2009-NN_Book3_So lieu quoc te(GDP)_NGTT LN,TS 2012 (Chuan)" xfId="366" xr:uid="{00000000-0005-0000-0000-00006B010000}"/>
    <cellStyle name="_07. NGTT2009-NN_Book3_So lieu quoc te(GDP)_Nien giam TT Vu Nong nghiep 2012(solieu)-gui Vu TH 29-3-2013" xfId="367" xr:uid="{00000000-0005-0000-0000-00006C010000}"/>
    <cellStyle name="_07. NGTT2009-NN_Book3_So lieu quoc te(GDP)_Nongnghiep" xfId="368" xr:uid="{00000000-0005-0000-0000-00006D010000}"/>
    <cellStyle name="_07. NGTT2009-NN_Book3_So lieu quoc te(GDP)_Nongnghiep NGDD 2012_cap nhat den 24-5-2013(1)" xfId="369" xr:uid="{00000000-0005-0000-0000-00006E010000}"/>
    <cellStyle name="_07. NGTT2009-NN_Book3_So lieu quoc te(GDP)_Nongnghiep_Nongnghiep NGDD 2012_cap nhat den 24-5-2013(1)" xfId="370" xr:uid="{00000000-0005-0000-0000-00006F010000}"/>
    <cellStyle name="_07. NGTT2009-NN_Book3_So lieu quoc te(GDP)_Xl0000147" xfId="371" xr:uid="{00000000-0005-0000-0000-000070010000}"/>
    <cellStyle name="_07. NGTT2009-NN_Book3_So lieu quoc te(GDP)_Xl0000167" xfId="372" xr:uid="{00000000-0005-0000-0000-000071010000}"/>
    <cellStyle name="_07. NGTT2009-NN_Book3_So lieu quoc te(GDP)_XNK" xfId="373" xr:uid="{00000000-0005-0000-0000-000072010000}"/>
    <cellStyle name="_07. NGTT2009-NN_Book3_Xl0000147" xfId="374" xr:uid="{00000000-0005-0000-0000-000073010000}"/>
    <cellStyle name="_07. NGTT2009-NN_Book3_Xl0000167" xfId="375" xr:uid="{00000000-0005-0000-0000-000074010000}"/>
    <cellStyle name="_07. NGTT2009-NN_Book3_XNK" xfId="376" xr:uid="{00000000-0005-0000-0000-000075010000}"/>
    <cellStyle name="_07. NGTT2009-NN_Book3_XNK_08 Thuong mai Tong muc - Diep" xfId="377" xr:uid="{00000000-0005-0000-0000-000076010000}"/>
    <cellStyle name="_07. NGTT2009-NN_Book3_XNK_Bo sung 04 bieu Cong nghiep" xfId="378" xr:uid="{00000000-0005-0000-0000-000077010000}"/>
    <cellStyle name="_07. NGTT2009-NN_Book3_XNK-2012" xfId="379" xr:uid="{00000000-0005-0000-0000-000078010000}"/>
    <cellStyle name="_07. NGTT2009-NN_Book3_XNK-Market" xfId="380" xr:uid="{00000000-0005-0000-0000-000079010000}"/>
    <cellStyle name="_07. NGTT2009-NN_Book4" xfId="381" xr:uid="{00000000-0005-0000-0000-00007A010000}"/>
    <cellStyle name="_07. NGTT2009-NN_Book4_08 Cong nghiep 2010" xfId="382" xr:uid="{00000000-0005-0000-0000-00007B010000}"/>
    <cellStyle name="_07. NGTT2009-NN_Book4_08 Thuong mai va Du lich (Ok)" xfId="383" xr:uid="{00000000-0005-0000-0000-00007C010000}"/>
    <cellStyle name="_07. NGTT2009-NN_Book4_09 Chi so gia 2011- VuTKG-1 (Ok)" xfId="384" xr:uid="{00000000-0005-0000-0000-00007D010000}"/>
    <cellStyle name="_07. NGTT2009-NN_Book4_09 Du lich" xfId="385" xr:uid="{00000000-0005-0000-0000-00007E010000}"/>
    <cellStyle name="_07. NGTT2009-NN_Book4_10 Van tai va BCVT (da sua ok)" xfId="386" xr:uid="{00000000-0005-0000-0000-00007F010000}"/>
    <cellStyle name="_07. NGTT2009-NN_Book4_12 Giao duc, Y Te va Muc songnam2011" xfId="387" xr:uid="{00000000-0005-0000-0000-000080010000}"/>
    <cellStyle name="_07. NGTT2009-NN_Book4_12 So lieu quoc te (Ok)" xfId="388" xr:uid="{00000000-0005-0000-0000-000081010000}"/>
    <cellStyle name="_07. NGTT2009-NN_Book4_Book1" xfId="389" xr:uid="{00000000-0005-0000-0000-000082010000}"/>
    <cellStyle name="_07. NGTT2009-NN_Book4_nien giam tom tat du lich va XNK" xfId="390" xr:uid="{00000000-0005-0000-0000-000083010000}"/>
    <cellStyle name="_07. NGTT2009-NN_Book4_Nongnghiep" xfId="391" xr:uid="{00000000-0005-0000-0000-000084010000}"/>
    <cellStyle name="_07. NGTT2009-NN_Book4_XNK" xfId="392" xr:uid="{00000000-0005-0000-0000-000085010000}"/>
    <cellStyle name="_07. NGTT2009-NN_Book4_XNK-2012" xfId="393" xr:uid="{00000000-0005-0000-0000-000086010000}"/>
    <cellStyle name="_07. NGTT2009-NN_CSKDCT 2010" xfId="394" xr:uid="{00000000-0005-0000-0000-000087010000}"/>
    <cellStyle name="_07. NGTT2009-NN_CSKDCT 2010_Bo sung 04 bieu Cong nghiep" xfId="395" xr:uid="{00000000-0005-0000-0000-000088010000}"/>
    <cellStyle name="_07. NGTT2009-NN_CucThongke-phucdap-Tuan-Anh" xfId="396" xr:uid="{00000000-0005-0000-0000-000089010000}"/>
    <cellStyle name="_07. NGTT2009-NN_dan so phan tich 10 nam(moi)" xfId="397" xr:uid="{00000000-0005-0000-0000-00008A010000}"/>
    <cellStyle name="_07. NGTT2009-NN_dan so phan tich 10 nam(moi)_01 Don vi HC" xfId="398" xr:uid="{00000000-0005-0000-0000-00008B010000}"/>
    <cellStyle name="_07. NGTT2009-NN_dan so phan tich 10 nam(moi)_02 Danso_Laodong 2012(chuan) CO SO" xfId="399" xr:uid="{00000000-0005-0000-0000-00008C010000}"/>
    <cellStyle name="_07. NGTT2009-NN_dan so phan tich 10 nam(moi)_04 Doanh nghiep va CSKDCT 2012" xfId="400" xr:uid="{00000000-0005-0000-0000-00008D010000}"/>
    <cellStyle name="_07. NGTT2009-NN_dan so phan tich 10 nam(moi)_NGDD 2013 Thu chi NSNN " xfId="401" xr:uid="{00000000-0005-0000-0000-00008E010000}"/>
    <cellStyle name="_07. NGTT2009-NN_dan so phan tich 10 nam(moi)_Nien giam KT_TV 2010" xfId="402" xr:uid="{00000000-0005-0000-0000-00008F010000}"/>
    <cellStyle name="_07. NGTT2009-NN_dan so phan tich 10 nam(moi)_Xl0000167" xfId="403" xr:uid="{00000000-0005-0000-0000-000090010000}"/>
    <cellStyle name="_07. NGTT2009-NN_Dat Dai NGTT -2013" xfId="404" xr:uid="{00000000-0005-0000-0000-000091010000}"/>
    <cellStyle name="_07. NGTT2009-NN_Giaoduc2013(ok)" xfId="405" xr:uid="{00000000-0005-0000-0000-000092010000}"/>
    <cellStyle name="_07. NGTT2009-NN_GTSXNN" xfId="406" xr:uid="{00000000-0005-0000-0000-000093010000}"/>
    <cellStyle name="_07. NGTT2009-NN_GTSXNN_Nongnghiep NGDD 2012_cap nhat den 24-5-2013(1)" xfId="407" xr:uid="{00000000-0005-0000-0000-000094010000}"/>
    <cellStyle name="_07. NGTT2009-NN_Lam nghiep, thuy san 2010 (ok)" xfId="408" xr:uid="{00000000-0005-0000-0000-000095010000}"/>
    <cellStyle name="_07. NGTT2009-NN_Lam nghiep, thuy san 2010 (ok)_08 Cong nghiep 2010" xfId="409" xr:uid="{00000000-0005-0000-0000-000096010000}"/>
    <cellStyle name="_07. NGTT2009-NN_Lam nghiep, thuy san 2010 (ok)_08 Thuong mai va Du lich (Ok)" xfId="410" xr:uid="{00000000-0005-0000-0000-000097010000}"/>
    <cellStyle name="_07. NGTT2009-NN_Lam nghiep, thuy san 2010 (ok)_09 Chi so gia 2011- VuTKG-1 (Ok)" xfId="411" xr:uid="{00000000-0005-0000-0000-000098010000}"/>
    <cellStyle name="_07. NGTT2009-NN_Lam nghiep, thuy san 2010 (ok)_09 Du lich" xfId="412" xr:uid="{00000000-0005-0000-0000-000099010000}"/>
    <cellStyle name="_07. NGTT2009-NN_Lam nghiep, thuy san 2010 (ok)_10 Van tai va BCVT (da sua ok)" xfId="413" xr:uid="{00000000-0005-0000-0000-00009A010000}"/>
    <cellStyle name="_07. NGTT2009-NN_Lam nghiep, thuy san 2010 (ok)_12 Giao duc, Y Te va Muc songnam2011" xfId="414" xr:uid="{00000000-0005-0000-0000-00009B010000}"/>
    <cellStyle name="_07. NGTT2009-NN_Lam nghiep, thuy san 2010 (ok)_nien giam tom tat du lich va XNK" xfId="415" xr:uid="{00000000-0005-0000-0000-00009C010000}"/>
    <cellStyle name="_07. NGTT2009-NN_Lam nghiep, thuy san 2010 (ok)_Nongnghiep" xfId="416" xr:uid="{00000000-0005-0000-0000-00009D010000}"/>
    <cellStyle name="_07. NGTT2009-NN_Lam nghiep, thuy san 2010 (ok)_XNK" xfId="417" xr:uid="{00000000-0005-0000-0000-00009E010000}"/>
    <cellStyle name="_07. NGTT2009-NN_Maket NGTT Cong nghiep 2011" xfId="418" xr:uid="{00000000-0005-0000-0000-00009F010000}"/>
    <cellStyle name="_07. NGTT2009-NN_Maket NGTT Cong nghiep 2011_08 Cong nghiep 2010" xfId="419" xr:uid="{00000000-0005-0000-0000-0000A0010000}"/>
    <cellStyle name="_07. NGTT2009-NN_Maket NGTT Cong nghiep 2011_08 Thuong mai va Du lich (Ok)" xfId="420" xr:uid="{00000000-0005-0000-0000-0000A1010000}"/>
    <cellStyle name="_07. NGTT2009-NN_Maket NGTT Cong nghiep 2011_09 Chi so gia 2011- VuTKG-1 (Ok)" xfId="421" xr:uid="{00000000-0005-0000-0000-0000A2010000}"/>
    <cellStyle name="_07. NGTT2009-NN_Maket NGTT Cong nghiep 2011_09 Du lich" xfId="422" xr:uid="{00000000-0005-0000-0000-0000A3010000}"/>
    <cellStyle name="_07. NGTT2009-NN_Maket NGTT Cong nghiep 2011_10 Van tai va BCVT (da sua ok)" xfId="423" xr:uid="{00000000-0005-0000-0000-0000A4010000}"/>
    <cellStyle name="_07. NGTT2009-NN_Maket NGTT Cong nghiep 2011_12 Giao duc, Y Te va Muc songnam2011" xfId="424" xr:uid="{00000000-0005-0000-0000-0000A5010000}"/>
    <cellStyle name="_07. NGTT2009-NN_Maket NGTT Cong nghiep 2011_nien giam tom tat du lich va XNK" xfId="425" xr:uid="{00000000-0005-0000-0000-0000A6010000}"/>
    <cellStyle name="_07. NGTT2009-NN_Maket NGTT Cong nghiep 2011_Nongnghiep" xfId="426" xr:uid="{00000000-0005-0000-0000-0000A7010000}"/>
    <cellStyle name="_07. NGTT2009-NN_Maket NGTT Cong nghiep 2011_XNK" xfId="427" xr:uid="{00000000-0005-0000-0000-0000A8010000}"/>
    <cellStyle name="_07. NGTT2009-NN_Maket NGTT Doanh Nghiep 2011" xfId="428" xr:uid="{00000000-0005-0000-0000-0000A9010000}"/>
    <cellStyle name="_07. NGTT2009-NN_Maket NGTT Doanh Nghiep 2011_08 Cong nghiep 2010" xfId="429" xr:uid="{00000000-0005-0000-0000-0000AA010000}"/>
    <cellStyle name="_07. NGTT2009-NN_Maket NGTT Doanh Nghiep 2011_08 Thuong mai va Du lich (Ok)" xfId="430" xr:uid="{00000000-0005-0000-0000-0000AB010000}"/>
    <cellStyle name="_07. NGTT2009-NN_Maket NGTT Doanh Nghiep 2011_09 Chi so gia 2011- VuTKG-1 (Ok)" xfId="431" xr:uid="{00000000-0005-0000-0000-0000AC010000}"/>
    <cellStyle name="_07. NGTT2009-NN_Maket NGTT Doanh Nghiep 2011_09 Du lich" xfId="432" xr:uid="{00000000-0005-0000-0000-0000AD010000}"/>
    <cellStyle name="_07. NGTT2009-NN_Maket NGTT Doanh Nghiep 2011_10 Van tai va BCVT (da sua ok)" xfId="433" xr:uid="{00000000-0005-0000-0000-0000AE010000}"/>
    <cellStyle name="_07. NGTT2009-NN_Maket NGTT Doanh Nghiep 2011_12 Giao duc, Y Te va Muc songnam2011" xfId="434" xr:uid="{00000000-0005-0000-0000-0000AF010000}"/>
    <cellStyle name="_07. NGTT2009-NN_Maket NGTT Doanh Nghiep 2011_nien giam tom tat du lich va XNK" xfId="435" xr:uid="{00000000-0005-0000-0000-0000B0010000}"/>
    <cellStyle name="_07. NGTT2009-NN_Maket NGTT Doanh Nghiep 2011_Nongnghiep" xfId="436" xr:uid="{00000000-0005-0000-0000-0000B1010000}"/>
    <cellStyle name="_07. NGTT2009-NN_Maket NGTT Doanh Nghiep 2011_XNK" xfId="437" xr:uid="{00000000-0005-0000-0000-0000B2010000}"/>
    <cellStyle name="_07. NGTT2009-NN_Maket NGTT Thu chi NS 2011" xfId="438" xr:uid="{00000000-0005-0000-0000-0000B3010000}"/>
    <cellStyle name="_07. NGTT2009-NN_Maket NGTT Thu chi NS 2011_08 Cong nghiep 2010" xfId="439" xr:uid="{00000000-0005-0000-0000-0000B4010000}"/>
    <cellStyle name="_07. NGTT2009-NN_Maket NGTT Thu chi NS 2011_08 Thuong mai va Du lich (Ok)" xfId="440" xr:uid="{00000000-0005-0000-0000-0000B5010000}"/>
    <cellStyle name="_07. NGTT2009-NN_Maket NGTT Thu chi NS 2011_09 Chi so gia 2011- VuTKG-1 (Ok)" xfId="441" xr:uid="{00000000-0005-0000-0000-0000B6010000}"/>
    <cellStyle name="_07. NGTT2009-NN_Maket NGTT Thu chi NS 2011_09 Du lich" xfId="442" xr:uid="{00000000-0005-0000-0000-0000B7010000}"/>
    <cellStyle name="_07. NGTT2009-NN_Maket NGTT Thu chi NS 2011_10 Van tai va BCVT (da sua ok)" xfId="443" xr:uid="{00000000-0005-0000-0000-0000B8010000}"/>
    <cellStyle name="_07. NGTT2009-NN_Maket NGTT Thu chi NS 2011_12 Giao duc, Y Te va Muc songnam2011" xfId="444" xr:uid="{00000000-0005-0000-0000-0000B9010000}"/>
    <cellStyle name="_07. NGTT2009-NN_Maket NGTT Thu chi NS 2011_nien giam tom tat du lich va XNK" xfId="445" xr:uid="{00000000-0005-0000-0000-0000BA010000}"/>
    <cellStyle name="_07. NGTT2009-NN_Maket NGTT Thu chi NS 2011_Nongnghiep" xfId="446" xr:uid="{00000000-0005-0000-0000-0000BB010000}"/>
    <cellStyle name="_07. NGTT2009-NN_Maket NGTT Thu chi NS 2011_XNK" xfId="447" xr:uid="{00000000-0005-0000-0000-0000BC010000}"/>
    <cellStyle name="_07. NGTT2009-NN_Maket NGTT2012 LN,TS (7-1-2013)" xfId="448" xr:uid="{00000000-0005-0000-0000-0000BD010000}"/>
    <cellStyle name="_07. NGTT2009-NN_Maket NGTT2012 LN,TS (7-1-2013)_Nongnghiep" xfId="449" xr:uid="{00000000-0005-0000-0000-0000BE010000}"/>
    <cellStyle name="_07. NGTT2009-NN_Ngiam_lamnghiep_2011_v2(1)(1)" xfId="450" xr:uid="{00000000-0005-0000-0000-0000BF010000}"/>
    <cellStyle name="_07. NGTT2009-NN_Ngiam_lamnghiep_2011_v2(1)(1)_Nongnghiep" xfId="451" xr:uid="{00000000-0005-0000-0000-0000C0010000}"/>
    <cellStyle name="_07. NGTT2009-NN_NGTT Ca the 2011 Diep" xfId="452" xr:uid="{00000000-0005-0000-0000-0000C1010000}"/>
    <cellStyle name="_07. NGTT2009-NN_NGTT Ca the 2011 Diep_08 Cong nghiep 2010" xfId="453" xr:uid="{00000000-0005-0000-0000-0000C2010000}"/>
    <cellStyle name="_07. NGTT2009-NN_NGTT Ca the 2011 Diep_08 Thuong mai va Du lich (Ok)" xfId="454" xr:uid="{00000000-0005-0000-0000-0000C3010000}"/>
    <cellStyle name="_07. NGTT2009-NN_NGTT Ca the 2011 Diep_09 Chi so gia 2011- VuTKG-1 (Ok)" xfId="455" xr:uid="{00000000-0005-0000-0000-0000C4010000}"/>
    <cellStyle name="_07. NGTT2009-NN_NGTT Ca the 2011 Diep_09 Du lich" xfId="456" xr:uid="{00000000-0005-0000-0000-0000C5010000}"/>
    <cellStyle name="_07. NGTT2009-NN_NGTT Ca the 2011 Diep_10 Van tai va BCVT (da sua ok)" xfId="457" xr:uid="{00000000-0005-0000-0000-0000C6010000}"/>
    <cellStyle name="_07. NGTT2009-NN_NGTT Ca the 2011 Diep_12 Giao duc, Y Te va Muc songnam2011" xfId="458" xr:uid="{00000000-0005-0000-0000-0000C7010000}"/>
    <cellStyle name="_07. NGTT2009-NN_NGTT Ca the 2011 Diep_nien giam tom tat du lich va XNK" xfId="459" xr:uid="{00000000-0005-0000-0000-0000C8010000}"/>
    <cellStyle name="_07. NGTT2009-NN_NGTT Ca the 2011 Diep_Nongnghiep" xfId="460" xr:uid="{00000000-0005-0000-0000-0000C9010000}"/>
    <cellStyle name="_07. NGTT2009-NN_NGTT Ca the 2011 Diep_XNK" xfId="461" xr:uid="{00000000-0005-0000-0000-0000CA010000}"/>
    <cellStyle name="_07. NGTT2009-NN_NGTT LN,TS 2012 (Chuan)" xfId="462" xr:uid="{00000000-0005-0000-0000-0000CB010000}"/>
    <cellStyle name="_07. NGTT2009-NN_Nien giam day du  Nong nghiep 2010" xfId="463" xr:uid="{00000000-0005-0000-0000-0000CC010000}"/>
    <cellStyle name="_07. NGTT2009-NN_Nien giam TT Vu Nong nghiep 2012(solieu)-gui Vu TH 29-3-2013" xfId="464" xr:uid="{00000000-0005-0000-0000-0000CD010000}"/>
    <cellStyle name="_07. NGTT2009-NN_Nongnghiep" xfId="465" xr:uid="{00000000-0005-0000-0000-0000CE010000}"/>
    <cellStyle name="_07. NGTT2009-NN_Nongnghiep_Bo sung 04 bieu Cong nghiep" xfId="466" xr:uid="{00000000-0005-0000-0000-0000CF010000}"/>
    <cellStyle name="_07. NGTT2009-NN_Nongnghiep_Mau" xfId="467" xr:uid="{00000000-0005-0000-0000-0000D0010000}"/>
    <cellStyle name="_07. NGTT2009-NN_Nongnghiep_NGDD 2013 Thu chi NSNN " xfId="468" xr:uid="{00000000-0005-0000-0000-0000D1010000}"/>
    <cellStyle name="_07. NGTT2009-NN_Nongnghiep_Nongnghiep NGDD 2012_cap nhat den 24-5-2013(1)" xfId="469" xr:uid="{00000000-0005-0000-0000-0000D2010000}"/>
    <cellStyle name="_07. NGTT2009-NN_Phan i (in)" xfId="470" xr:uid="{00000000-0005-0000-0000-0000D3010000}"/>
    <cellStyle name="_07. NGTT2009-NN_So lieu quoc te TH" xfId="471" xr:uid="{00000000-0005-0000-0000-0000D4010000}"/>
    <cellStyle name="_07. NGTT2009-NN_So lieu quoc te TH_08 Cong nghiep 2010" xfId="472" xr:uid="{00000000-0005-0000-0000-0000D5010000}"/>
    <cellStyle name="_07. NGTT2009-NN_So lieu quoc te TH_08 Thuong mai va Du lich (Ok)" xfId="473" xr:uid="{00000000-0005-0000-0000-0000D6010000}"/>
    <cellStyle name="_07. NGTT2009-NN_So lieu quoc te TH_09 Chi so gia 2011- VuTKG-1 (Ok)" xfId="474" xr:uid="{00000000-0005-0000-0000-0000D7010000}"/>
    <cellStyle name="_07. NGTT2009-NN_So lieu quoc te TH_09 Du lich" xfId="475" xr:uid="{00000000-0005-0000-0000-0000D8010000}"/>
    <cellStyle name="_07. NGTT2009-NN_So lieu quoc te TH_10 Van tai va BCVT (da sua ok)" xfId="476" xr:uid="{00000000-0005-0000-0000-0000D9010000}"/>
    <cellStyle name="_07. NGTT2009-NN_So lieu quoc te TH_12 Giao duc, Y Te va Muc songnam2011" xfId="477" xr:uid="{00000000-0005-0000-0000-0000DA010000}"/>
    <cellStyle name="_07. NGTT2009-NN_So lieu quoc te TH_nien giam tom tat du lich va XNK" xfId="478" xr:uid="{00000000-0005-0000-0000-0000DB010000}"/>
    <cellStyle name="_07. NGTT2009-NN_So lieu quoc te TH_Nongnghiep" xfId="479" xr:uid="{00000000-0005-0000-0000-0000DC010000}"/>
    <cellStyle name="_07. NGTT2009-NN_So lieu quoc te TH_XNK" xfId="480" xr:uid="{00000000-0005-0000-0000-0000DD010000}"/>
    <cellStyle name="_07. NGTT2009-NN_So lieu quoc te(GDP)" xfId="481" xr:uid="{00000000-0005-0000-0000-0000DE010000}"/>
    <cellStyle name="_07. NGTT2009-NN_So lieu quoc te(GDP)_02  Dan so lao dong(OK)" xfId="482" xr:uid="{00000000-0005-0000-0000-0000DF010000}"/>
    <cellStyle name="_07. NGTT2009-NN_So lieu quoc te(GDP)_03 TKQG va Thu chi NSNN 2012" xfId="483" xr:uid="{00000000-0005-0000-0000-0000E0010000}"/>
    <cellStyle name="_07. NGTT2009-NN_So lieu quoc te(GDP)_04 Doanh nghiep va CSKDCT 2012" xfId="484" xr:uid="{00000000-0005-0000-0000-0000E1010000}"/>
    <cellStyle name="_07. NGTT2009-NN_So lieu quoc te(GDP)_05 Doanh nghiep va Ca the_2011 (Ok)" xfId="485" xr:uid="{00000000-0005-0000-0000-0000E2010000}"/>
    <cellStyle name="_07. NGTT2009-NN_So lieu quoc te(GDP)_07 NGTT CN 2012" xfId="486" xr:uid="{00000000-0005-0000-0000-0000E3010000}"/>
    <cellStyle name="_07. NGTT2009-NN_So lieu quoc te(GDP)_08 Thuong mai Tong muc - Diep" xfId="487" xr:uid="{00000000-0005-0000-0000-0000E4010000}"/>
    <cellStyle name="_07. NGTT2009-NN_So lieu quoc te(GDP)_08 Thuong mai va Du lich (Ok)" xfId="488" xr:uid="{00000000-0005-0000-0000-0000E5010000}"/>
    <cellStyle name="_07. NGTT2009-NN_So lieu quoc te(GDP)_09 Chi so gia 2011- VuTKG-1 (Ok)" xfId="489" xr:uid="{00000000-0005-0000-0000-0000E6010000}"/>
    <cellStyle name="_07. NGTT2009-NN_So lieu quoc te(GDP)_09 Du lich" xfId="490" xr:uid="{00000000-0005-0000-0000-0000E7010000}"/>
    <cellStyle name="_07. NGTT2009-NN_So lieu quoc te(GDP)_10 Van tai va BCVT (da sua ok)" xfId="491" xr:uid="{00000000-0005-0000-0000-0000E8010000}"/>
    <cellStyle name="_07. NGTT2009-NN_So lieu quoc te(GDP)_11 (3)" xfId="492" xr:uid="{00000000-0005-0000-0000-0000E9010000}"/>
    <cellStyle name="_07. NGTT2009-NN_So lieu quoc te(GDP)_11 (3)_04 Doanh nghiep va CSKDCT 2012" xfId="493" xr:uid="{00000000-0005-0000-0000-0000EA010000}"/>
    <cellStyle name="_07. NGTT2009-NN_So lieu quoc te(GDP)_11 (3)_Xl0000167" xfId="494" xr:uid="{00000000-0005-0000-0000-0000EB010000}"/>
    <cellStyle name="_07. NGTT2009-NN_So lieu quoc te(GDP)_12 (2)" xfId="495" xr:uid="{00000000-0005-0000-0000-0000EC010000}"/>
    <cellStyle name="_07. NGTT2009-NN_So lieu quoc te(GDP)_12 (2)_04 Doanh nghiep va CSKDCT 2012" xfId="496" xr:uid="{00000000-0005-0000-0000-0000ED010000}"/>
    <cellStyle name="_07. NGTT2009-NN_So lieu quoc te(GDP)_12 (2)_Xl0000167" xfId="497" xr:uid="{00000000-0005-0000-0000-0000EE010000}"/>
    <cellStyle name="_07. NGTT2009-NN_So lieu quoc te(GDP)_12 Giao duc, Y Te va Muc songnam2011" xfId="498" xr:uid="{00000000-0005-0000-0000-0000EF010000}"/>
    <cellStyle name="_07. NGTT2009-NN_So lieu quoc te(GDP)_12 So lieu quoc te (Ok)" xfId="499" xr:uid="{00000000-0005-0000-0000-0000F0010000}"/>
    <cellStyle name="_07. NGTT2009-NN_So lieu quoc te(GDP)_13 Van tai 2012" xfId="500" xr:uid="{00000000-0005-0000-0000-0000F1010000}"/>
    <cellStyle name="_07. NGTT2009-NN_So lieu quoc te(GDP)_Giaoduc2013(ok)" xfId="501" xr:uid="{00000000-0005-0000-0000-0000F2010000}"/>
    <cellStyle name="_07. NGTT2009-NN_So lieu quoc te(GDP)_Maket NGTT2012 LN,TS (7-1-2013)" xfId="502" xr:uid="{00000000-0005-0000-0000-0000F3010000}"/>
    <cellStyle name="_07. NGTT2009-NN_So lieu quoc te(GDP)_Maket NGTT2012 LN,TS (7-1-2013)_Nongnghiep" xfId="503" xr:uid="{00000000-0005-0000-0000-0000F4010000}"/>
    <cellStyle name="_07. NGTT2009-NN_So lieu quoc te(GDP)_Ngiam_lamnghiep_2011_v2(1)(1)" xfId="504" xr:uid="{00000000-0005-0000-0000-0000F5010000}"/>
    <cellStyle name="_07. NGTT2009-NN_So lieu quoc te(GDP)_Ngiam_lamnghiep_2011_v2(1)(1)_Nongnghiep" xfId="505" xr:uid="{00000000-0005-0000-0000-0000F6010000}"/>
    <cellStyle name="_07. NGTT2009-NN_So lieu quoc te(GDP)_NGTT LN,TS 2012 (Chuan)" xfId="506" xr:uid="{00000000-0005-0000-0000-0000F7010000}"/>
    <cellStyle name="_07. NGTT2009-NN_So lieu quoc te(GDP)_Nien giam TT Vu Nong nghiep 2012(solieu)-gui Vu TH 29-3-2013" xfId="507" xr:uid="{00000000-0005-0000-0000-0000F8010000}"/>
    <cellStyle name="_07. NGTT2009-NN_So lieu quoc te(GDP)_Nongnghiep" xfId="508" xr:uid="{00000000-0005-0000-0000-0000F9010000}"/>
    <cellStyle name="_07. NGTT2009-NN_So lieu quoc te(GDP)_Nongnghiep NGDD 2012_cap nhat den 24-5-2013(1)" xfId="509" xr:uid="{00000000-0005-0000-0000-0000FA010000}"/>
    <cellStyle name="_07. NGTT2009-NN_So lieu quoc te(GDP)_Nongnghiep_Nongnghiep NGDD 2012_cap nhat den 24-5-2013(1)" xfId="510" xr:uid="{00000000-0005-0000-0000-0000FB010000}"/>
    <cellStyle name="_07. NGTT2009-NN_So lieu quoc te(GDP)_Xl0000147" xfId="511" xr:uid="{00000000-0005-0000-0000-0000FC010000}"/>
    <cellStyle name="_07. NGTT2009-NN_So lieu quoc te(GDP)_Xl0000167" xfId="512" xr:uid="{00000000-0005-0000-0000-0000FD010000}"/>
    <cellStyle name="_07. NGTT2009-NN_So lieu quoc te(GDP)_XNK" xfId="513" xr:uid="{00000000-0005-0000-0000-0000FE010000}"/>
    <cellStyle name="_07. NGTT2009-NN_Thuong mai va Du lich" xfId="514" xr:uid="{00000000-0005-0000-0000-0000FF010000}"/>
    <cellStyle name="_07. NGTT2009-NN_Thuong mai va Du lich_01 Don vi HC" xfId="515" xr:uid="{00000000-0005-0000-0000-000000020000}"/>
    <cellStyle name="_07. NGTT2009-NN_Thuong mai va Du lich_NGDD 2013 Thu chi NSNN " xfId="516" xr:uid="{00000000-0005-0000-0000-000001020000}"/>
    <cellStyle name="_07. NGTT2009-NN_Tong hop 1" xfId="517" xr:uid="{00000000-0005-0000-0000-000002020000}"/>
    <cellStyle name="_07. NGTT2009-NN_Tong hop NGTT" xfId="518" xr:uid="{00000000-0005-0000-0000-000003020000}"/>
    <cellStyle name="_07. NGTT2009-NN_Xl0000167" xfId="519" xr:uid="{00000000-0005-0000-0000-000004020000}"/>
    <cellStyle name="_07. NGTT2009-NN_XNK" xfId="520" xr:uid="{00000000-0005-0000-0000-000005020000}"/>
    <cellStyle name="_07. NGTT2009-NN_XNK (10-6)" xfId="521" xr:uid="{00000000-0005-0000-0000-000006020000}"/>
    <cellStyle name="_07. NGTT2009-NN_XNK_08 Thuong mai Tong muc - Diep" xfId="522" xr:uid="{00000000-0005-0000-0000-000007020000}"/>
    <cellStyle name="_07. NGTT2009-NN_XNK_Bo sung 04 bieu Cong nghiep" xfId="523" xr:uid="{00000000-0005-0000-0000-000008020000}"/>
    <cellStyle name="_07. NGTT2009-NN_XNK-2012" xfId="524" xr:uid="{00000000-0005-0000-0000-000009020000}"/>
    <cellStyle name="_07. NGTT2009-NN_XNK-Market" xfId="525" xr:uid="{00000000-0005-0000-0000-00000A020000}"/>
    <cellStyle name="_09 VAN TAI(OK)" xfId="526" xr:uid="{00000000-0005-0000-0000-00000B020000}"/>
    <cellStyle name="_09.GD-Yte_TT_MSDC2008" xfId="527" xr:uid="{00000000-0005-0000-0000-00000C020000}"/>
    <cellStyle name="_09.GD-Yte_TT_MSDC2008 10" xfId="528" xr:uid="{00000000-0005-0000-0000-00000D020000}"/>
    <cellStyle name="_09.GD-Yte_TT_MSDC2008 11" xfId="529" xr:uid="{00000000-0005-0000-0000-00000E020000}"/>
    <cellStyle name="_09.GD-Yte_TT_MSDC2008 12" xfId="530" xr:uid="{00000000-0005-0000-0000-00000F020000}"/>
    <cellStyle name="_09.GD-Yte_TT_MSDC2008 13" xfId="531" xr:uid="{00000000-0005-0000-0000-000010020000}"/>
    <cellStyle name="_09.GD-Yte_TT_MSDC2008 14" xfId="532" xr:uid="{00000000-0005-0000-0000-000011020000}"/>
    <cellStyle name="_09.GD-Yte_TT_MSDC2008 15" xfId="533" xr:uid="{00000000-0005-0000-0000-000012020000}"/>
    <cellStyle name="_09.GD-Yte_TT_MSDC2008 16" xfId="534" xr:uid="{00000000-0005-0000-0000-000013020000}"/>
    <cellStyle name="_09.GD-Yte_TT_MSDC2008 17" xfId="535" xr:uid="{00000000-0005-0000-0000-000014020000}"/>
    <cellStyle name="_09.GD-Yte_TT_MSDC2008 18" xfId="536" xr:uid="{00000000-0005-0000-0000-000015020000}"/>
    <cellStyle name="_09.GD-Yte_TT_MSDC2008 19" xfId="537" xr:uid="{00000000-0005-0000-0000-000016020000}"/>
    <cellStyle name="_09.GD-Yte_TT_MSDC2008 2" xfId="538" xr:uid="{00000000-0005-0000-0000-000017020000}"/>
    <cellStyle name="_09.GD-Yte_TT_MSDC2008 3" xfId="539" xr:uid="{00000000-0005-0000-0000-000018020000}"/>
    <cellStyle name="_09.GD-Yte_TT_MSDC2008 4" xfId="540" xr:uid="{00000000-0005-0000-0000-000019020000}"/>
    <cellStyle name="_09.GD-Yte_TT_MSDC2008 5" xfId="541" xr:uid="{00000000-0005-0000-0000-00001A020000}"/>
    <cellStyle name="_09.GD-Yte_TT_MSDC2008 6" xfId="542" xr:uid="{00000000-0005-0000-0000-00001B020000}"/>
    <cellStyle name="_09.GD-Yte_TT_MSDC2008 7" xfId="543" xr:uid="{00000000-0005-0000-0000-00001C020000}"/>
    <cellStyle name="_09.GD-Yte_TT_MSDC2008 8" xfId="544" xr:uid="{00000000-0005-0000-0000-00001D020000}"/>
    <cellStyle name="_09.GD-Yte_TT_MSDC2008 9" xfId="545" xr:uid="{00000000-0005-0000-0000-00001E020000}"/>
    <cellStyle name="_09.GD-Yte_TT_MSDC2008_01 Don vi HC" xfId="546" xr:uid="{00000000-0005-0000-0000-00001F020000}"/>
    <cellStyle name="_09.GD-Yte_TT_MSDC2008_01 DVHC-DSLD 2010" xfId="547" xr:uid="{00000000-0005-0000-0000-000020020000}"/>
    <cellStyle name="_09.GD-Yte_TT_MSDC2008_01 DVHC-DSLD 2010_01 Don vi HC" xfId="548" xr:uid="{00000000-0005-0000-0000-000021020000}"/>
    <cellStyle name="_09.GD-Yte_TT_MSDC2008_01 DVHC-DSLD 2010_02 Danso_Laodong 2012(chuan) CO SO" xfId="549" xr:uid="{00000000-0005-0000-0000-000022020000}"/>
    <cellStyle name="_09.GD-Yte_TT_MSDC2008_01 DVHC-DSLD 2010_04 Doanh nghiep va CSKDCT 2012" xfId="550" xr:uid="{00000000-0005-0000-0000-000023020000}"/>
    <cellStyle name="_09.GD-Yte_TT_MSDC2008_01 DVHC-DSLD 2010_08 Thuong mai Tong muc - Diep" xfId="551" xr:uid="{00000000-0005-0000-0000-000024020000}"/>
    <cellStyle name="_09.GD-Yte_TT_MSDC2008_01 DVHC-DSLD 2010_Bo sung 04 bieu Cong nghiep" xfId="552" xr:uid="{00000000-0005-0000-0000-000025020000}"/>
    <cellStyle name="_09.GD-Yte_TT_MSDC2008_01 DVHC-DSLD 2010_Mau" xfId="553" xr:uid="{00000000-0005-0000-0000-000026020000}"/>
    <cellStyle name="_09.GD-Yte_TT_MSDC2008_01 DVHC-DSLD 2010_NGDD 2013 Thu chi NSNN " xfId="554" xr:uid="{00000000-0005-0000-0000-000027020000}"/>
    <cellStyle name="_09.GD-Yte_TT_MSDC2008_01 DVHC-DSLD 2010_Nien giam KT_TV 2010" xfId="555" xr:uid="{00000000-0005-0000-0000-000028020000}"/>
    <cellStyle name="_09.GD-Yte_TT_MSDC2008_01 DVHC-DSLD 2010_nien giam tom tat 2010 (thuy)" xfId="556" xr:uid="{00000000-0005-0000-0000-000029020000}"/>
    <cellStyle name="_09.GD-Yte_TT_MSDC2008_01 DVHC-DSLD 2010_nien giam tom tat 2010 (thuy)_01 Don vi HC" xfId="557" xr:uid="{00000000-0005-0000-0000-00002A020000}"/>
    <cellStyle name="_09.GD-Yte_TT_MSDC2008_01 DVHC-DSLD 2010_nien giam tom tat 2010 (thuy)_02 Danso_Laodong 2012(chuan) CO SO" xfId="558" xr:uid="{00000000-0005-0000-0000-00002B020000}"/>
    <cellStyle name="_09.GD-Yte_TT_MSDC2008_01 DVHC-DSLD 2010_nien giam tom tat 2010 (thuy)_04 Doanh nghiep va CSKDCT 2012" xfId="559" xr:uid="{00000000-0005-0000-0000-00002C020000}"/>
    <cellStyle name="_09.GD-Yte_TT_MSDC2008_01 DVHC-DSLD 2010_nien giam tom tat 2010 (thuy)_08 Thuong mai Tong muc - Diep" xfId="560" xr:uid="{00000000-0005-0000-0000-00002D020000}"/>
    <cellStyle name="_09.GD-Yte_TT_MSDC2008_01 DVHC-DSLD 2010_nien giam tom tat 2010 (thuy)_09 Thuong mai va Du lich" xfId="561" xr:uid="{00000000-0005-0000-0000-00002E020000}"/>
    <cellStyle name="_09.GD-Yte_TT_MSDC2008_01 DVHC-DSLD 2010_nien giam tom tat 2010 (thuy)_09 Thuong mai va Du lich_01 Don vi HC" xfId="562" xr:uid="{00000000-0005-0000-0000-00002F020000}"/>
    <cellStyle name="_09.GD-Yte_TT_MSDC2008_01 DVHC-DSLD 2010_nien giam tom tat 2010 (thuy)_09 Thuong mai va Du lich_NGDD 2013 Thu chi NSNN " xfId="563" xr:uid="{00000000-0005-0000-0000-000030020000}"/>
    <cellStyle name="_09.GD-Yte_TT_MSDC2008_01 DVHC-DSLD 2010_nien giam tom tat 2010 (thuy)_Xl0000167" xfId="564" xr:uid="{00000000-0005-0000-0000-000031020000}"/>
    <cellStyle name="_09.GD-Yte_TT_MSDC2008_01 DVHC-DSLD 2010_Tong hop NGTT" xfId="565" xr:uid="{00000000-0005-0000-0000-000032020000}"/>
    <cellStyle name="_09.GD-Yte_TT_MSDC2008_01 DVHC-DSLD 2010_Tong hop NGTT_09 Thuong mai va Du lich" xfId="566" xr:uid="{00000000-0005-0000-0000-000033020000}"/>
    <cellStyle name="_09.GD-Yte_TT_MSDC2008_01 DVHC-DSLD 2010_Tong hop NGTT_09 Thuong mai va Du lich_01 Don vi HC" xfId="567" xr:uid="{00000000-0005-0000-0000-000034020000}"/>
    <cellStyle name="_09.GD-Yte_TT_MSDC2008_01 DVHC-DSLD 2010_Tong hop NGTT_09 Thuong mai va Du lich_NGDD 2013 Thu chi NSNN " xfId="568" xr:uid="{00000000-0005-0000-0000-000035020000}"/>
    <cellStyle name="_09.GD-Yte_TT_MSDC2008_01 DVHC-DSLD 2010_Xl0000167" xfId="569" xr:uid="{00000000-0005-0000-0000-000036020000}"/>
    <cellStyle name="_09.GD-Yte_TT_MSDC2008_02  Dan so lao dong(OK)" xfId="570" xr:uid="{00000000-0005-0000-0000-000037020000}"/>
    <cellStyle name="_09.GD-Yte_TT_MSDC2008_02 Danso_Laodong 2012(chuan) CO SO" xfId="571" xr:uid="{00000000-0005-0000-0000-000038020000}"/>
    <cellStyle name="_09.GD-Yte_TT_MSDC2008_03 Dautu 2010" xfId="572" xr:uid="{00000000-0005-0000-0000-000039020000}"/>
    <cellStyle name="_09.GD-Yte_TT_MSDC2008_03 Dautu 2010_01 Don vi HC" xfId="573" xr:uid="{00000000-0005-0000-0000-00003A020000}"/>
    <cellStyle name="_09.GD-Yte_TT_MSDC2008_03 Dautu 2010_02 Danso_Laodong 2012(chuan) CO SO" xfId="574" xr:uid="{00000000-0005-0000-0000-00003B020000}"/>
    <cellStyle name="_09.GD-Yte_TT_MSDC2008_03 Dautu 2010_04 Doanh nghiep va CSKDCT 2012" xfId="575" xr:uid="{00000000-0005-0000-0000-00003C020000}"/>
    <cellStyle name="_09.GD-Yte_TT_MSDC2008_03 Dautu 2010_08 Thuong mai Tong muc - Diep" xfId="576" xr:uid="{00000000-0005-0000-0000-00003D020000}"/>
    <cellStyle name="_09.GD-Yte_TT_MSDC2008_03 Dautu 2010_09 Thuong mai va Du lich" xfId="577" xr:uid="{00000000-0005-0000-0000-00003E020000}"/>
    <cellStyle name="_09.GD-Yte_TT_MSDC2008_03 Dautu 2010_09 Thuong mai va Du lich_01 Don vi HC" xfId="578" xr:uid="{00000000-0005-0000-0000-00003F020000}"/>
    <cellStyle name="_09.GD-Yte_TT_MSDC2008_03 Dautu 2010_09 Thuong mai va Du lich_NGDD 2013 Thu chi NSNN " xfId="579" xr:uid="{00000000-0005-0000-0000-000040020000}"/>
    <cellStyle name="_09.GD-Yte_TT_MSDC2008_03 Dautu 2010_Xl0000167" xfId="580" xr:uid="{00000000-0005-0000-0000-000041020000}"/>
    <cellStyle name="_09.GD-Yte_TT_MSDC2008_03 TKQG" xfId="581" xr:uid="{00000000-0005-0000-0000-000042020000}"/>
    <cellStyle name="_09.GD-Yte_TT_MSDC2008_03 TKQG_02  Dan so lao dong(OK)" xfId="582" xr:uid="{00000000-0005-0000-0000-000043020000}"/>
    <cellStyle name="_09.GD-Yte_TT_MSDC2008_03 TKQG_Xl0000167" xfId="583" xr:uid="{00000000-0005-0000-0000-000044020000}"/>
    <cellStyle name="_09.GD-Yte_TT_MSDC2008_04 Doanh nghiep va CSKDCT 2012" xfId="584" xr:uid="{00000000-0005-0000-0000-000045020000}"/>
    <cellStyle name="_09.GD-Yte_TT_MSDC2008_05 Doanh nghiep va Ca the_2011 (Ok)" xfId="585" xr:uid="{00000000-0005-0000-0000-000046020000}"/>
    <cellStyle name="_09.GD-Yte_TT_MSDC2008_05 NGTT DN 2010 (OK)" xfId="586" xr:uid="{00000000-0005-0000-0000-000047020000}"/>
    <cellStyle name="_09.GD-Yte_TT_MSDC2008_05 NGTT DN 2010 (OK)_Bo sung 04 bieu Cong nghiep" xfId="587" xr:uid="{00000000-0005-0000-0000-000048020000}"/>
    <cellStyle name="_09.GD-Yte_TT_MSDC2008_05 Thu chi NSNN" xfId="588" xr:uid="{00000000-0005-0000-0000-000049020000}"/>
    <cellStyle name="_09.GD-Yte_TT_MSDC2008_06 Nong, lam nghiep 2010  (ok)" xfId="589" xr:uid="{00000000-0005-0000-0000-00004A020000}"/>
    <cellStyle name="_09.GD-Yte_TT_MSDC2008_07 NGTT CN 2012" xfId="590" xr:uid="{00000000-0005-0000-0000-00004B020000}"/>
    <cellStyle name="_09.GD-Yte_TT_MSDC2008_08 Thuong mai Tong muc - Diep" xfId="591" xr:uid="{00000000-0005-0000-0000-00004C020000}"/>
    <cellStyle name="_09.GD-Yte_TT_MSDC2008_08 Thuong mai va Du lich (Ok)" xfId="592" xr:uid="{00000000-0005-0000-0000-00004D020000}"/>
    <cellStyle name="_09.GD-Yte_TT_MSDC2008_09 Chi so gia 2011- VuTKG-1 (Ok)" xfId="593" xr:uid="{00000000-0005-0000-0000-00004E020000}"/>
    <cellStyle name="_09.GD-Yte_TT_MSDC2008_09 Du lich" xfId="594" xr:uid="{00000000-0005-0000-0000-00004F020000}"/>
    <cellStyle name="_09.GD-Yte_TT_MSDC2008_10 Market VH, YT, GD, NGTT 2011 " xfId="595" xr:uid="{00000000-0005-0000-0000-000050020000}"/>
    <cellStyle name="_09.GD-Yte_TT_MSDC2008_10 Market VH, YT, GD, NGTT 2011 _02  Dan so lao dong(OK)" xfId="596" xr:uid="{00000000-0005-0000-0000-000051020000}"/>
    <cellStyle name="_09.GD-Yte_TT_MSDC2008_10 Market VH, YT, GD, NGTT 2011 _03 TKQG va Thu chi NSNN 2012" xfId="597" xr:uid="{00000000-0005-0000-0000-000052020000}"/>
    <cellStyle name="_09.GD-Yte_TT_MSDC2008_10 Market VH, YT, GD, NGTT 2011 _04 Doanh nghiep va CSKDCT 2012" xfId="598" xr:uid="{00000000-0005-0000-0000-000053020000}"/>
    <cellStyle name="_09.GD-Yte_TT_MSDC2008_10 Market VH, YT, GD, NGTT 2011 _05 Doanh nghiep va Ca the_2011 (Ok)" xfId="599" xr:uid="{00000000-0005-0000-0000-000054020000}"/>
    <cellStyle name="_09.GD-Yte_TT_MSDC2008_10 Market VH, YT, GD, NGTT 2011 _07 NGTT CN 2012" xfId="600" xr:uid="{00000000-0005-0000-0000-000055020000}"/>
    <cellStyle name="_09.GD-Yte_TT_MSDC2008_10 Market VH, YT, GD, NGTT 2011 _08 Thuong mai Tong muc - Diep" xfId="601" xr:uid="{00000000-0005-0000-0000-000056020000}"/>
    <cellStyle name="_09.GD-Yte_TT_MSDC2008_10 Market VH, YT, GD, NGTT 2011 _08 Thuong mai va Du lich (Ok)" xfId="602" xr:uid="{00000000-0005-0000-0000-000057020000}"/>
    <cellStyle name="_09.GD-Yte_TT_MSDC2008_10 Market VH, YT, GD, NGTT 2011 _09 Chi so gia 2011- VuTKG-1 (Ok)" xfId="603" xr:uid="{00000000-0005-0000-0000-000058020000}"/>
    <cellStyle name="_09.GD-Yte_TT_MSDC2008_10 Market VH, YT, GD, NGTT 2011 _09 Du lich" xfId="604" xr:uid="{00000000-0005-0000-0000-000059020000}"/>
    <cellStyle name="_09.GD-Yte_TT_MSDC2008_10 Market VH, YT, GD, NGTT 2011 _10 Van tai va BCVT (da sua ok)" xfId="605" xr:uid="{00000000-0005-0000-0000-00005A020000}"/>
    <cellStyle name="_09.GD-Yte_TT_MSDC2008_10 Market VH, YT, GD, NGTT 2011 _11 (3)" xfId="606" xr:uid="{00000000-0005-0000-0000-00005B020000}"/>
    <cellStyle name="_09.GD-Yte_TT_MSDC2008_10 Market VH, YT, GD, NGTT 2011 _11 (3)_04 Doanh nghiep va CSKDCT 2012" xfId="607" xr:uid="{00000000-0005-0000-0000-00005C020000}"/>
    <cellStyle name="_09.GD-Yte_TT_MSDC2008_10 Market VH, YT, GD, NGTT 2011 _11 (3)_Xl0000167" xfId="608" xr:uid="{00000000-0005-0000-0000-00005D020000}"/>
    <cellStyle name="_09.GD-Yte_TT_MSDC2008_10 Market VH, YT, GD, NGTT 2011 _12 (2)" xfId="609" xr:uid="{00000000-0005-0000-0000-00005E020000}"/>
    <cellStyle name="_09.GD-Yte_TT_MSDC2008_10 Market VH, YT, GD, NGTT 2011 _12 (2)_04 Doanh nghiep va CSKDCT 2012" xfId="610" xr:uid="{00000000-0005-0000-0000-00005F020000}"/>
    <cellStyle name="_09.GD-Yte_TT_MSDC2008_10 Market VH, YT, GD, NGTT 2011 _12 (2)_Xl0000167" xfId="611" xr:uid="{00000000-0005-0000-0000-000060020000}"/>
    <cellStyle name="_09.GD-Yte_TT_MSDC2008_10 Market VH, YT, GD, NGTT 2011 _12 Giao duc, Y Te va Muc songnam2011" xfId="612" xr:uid="{00000000-0005-0000-0000-000061020000}"/>
    <cellStyle name="_09.GD-Yte_TT_MSDC2008_10 Market VH, YT, GD, NGTT 2011 _13 Van tai 2012" xfId="613" xr:uid="{00000000-0005-0000-0000-000062020000}"/>
    <cellStyle name="_09.GD-Yte_TT_MSDC2008_10 Market VH, YT, GD, NGTT 2011 _Giaoduc2013(ok)" xfId="614" xr:uid="{00000000-0005-0000-0000-000063020000}"/>
    <cellStyle name="_09.GD-Yte_TT_MSDC2008_10 Market VH, YT, GD, NGTT 2011 _Maket NGTT2012 LN,TS (7-1-2013)" xfId="615" xr:uid="{00000000-0005-0000-0000-000064020000}"/>
    <cellStyle name="_09.GD-Yte_TT_MSDC2008_10 Market VH, YT, GD, NGTT 2011 _Maket NGTT2012 LN,TS (7-1-2013)_Nongnghiep" xfId="616" xr:uid="{00000000-0005-0000-0000-000065020000}"/>
    <cellStyle name="_09.GD-Yte_TT_MSDC2008_10 Market VH, YT, GD, NGTT 2011 _Ngiam_lamnghiep_2011_v2(1)(1)" xfId="617" xr:uid="{00000000-0005-0000-0000-000066020000}"/>
    <cellStyle name="_09.GD-Yte_TT_MSDC2008_10 Market VH, YT, GD, NGTT 2011 _Ngiam_lamnghiep_2011_v2(1)(1)_Nongnghiep" xfId="618" xr:uid="{00000000-0005-0000-0000-000067020000}"/>
    <cellStyle name="_09.GD-Yte_TT_MSDC2008_10 Market VH, YT, GD, NGTT 2011 _NGTT LN,TS 2012 (Chuan)" xfId="619" xr:uid="{00000000-0005-0000-0000-000068020000}"/>
    <cellStyle name="_09.GD-Yte_TT_MSDC2008_10 Market VH, YT, GD, NGTT 2011 _Nien giam TT Vu Nong nghiep 2012(solieu)-gui Vu TH 29-3-2013" xfId="620" xr:uid="{00000000-0005-0000-0000-000069020000}"/>
    <cellStyle name="_09.GD-Yte_TT_MSDC2008_10 Market VH, YT, GD, NGTT 2011 _Nongnghiep" xfId="621" xr:uid="{00000000-0005-0000-0000-00006A020000}"/>
    <cellStyle name="_09.GD-Yte_TT_MSDC2008_10 Market VH, YT, GD, NGTT 2011 _Nongnghiep NGDD 2012_cap nhat den 24-5-2013(1)" xfId="622" xr:uid="{00000000-0005-0000-0000-00006B020000}"/>
    <cellStyle name="_09.GD-Yte_TT_MSDC2008_10 Market VH, YT, GD, NGTT 2011 _Nongnghiep_Nongnghiep NGDD 2012_cap nhat den 24-5-2013(1)" xfId="623" xr:uid="{00000000-0005-0000-0000-00006C020000}"/>
    <cellStyle name="_09.GD-Yte_TT_MSDC2008_10 Market VH, YT, GD, NGTT 2011 _So lieu quoc te TH" xfId="624" xr:uid="{00000000-0005-0000-0000-00006D020000}"/>
    <cellStyle name="_09.GD-Yte_TT_MSDC2008_10 Market VH, YT, GD, NGTT 2011 _Xl0000147" xfId="625" xr:uid="{00000000-0005-0000-0000-00006E020000}"/>
    <cellStyle name="_09.GD-Yte_TT_MSDC2008_10 Market VH, YT, GD, NGTT 2011 _Xl0000167" xfId="626" xr:uid="{00000000-0005-0000-0000-00006F020000}"/>
    <cellStyle name="_09.GD-Yte_TT_MSDC2008_10 Market VH, YT, GD, NGTT 2011 _XNK" xfId="627" xr:uid="{00000000-0005-0000-0000-000070020000}"/>
    <cellStyle name="_09.GD-Yte_TT_MSDC2008_10 Van tai va BCVT (da sua ok)" xfId="628" xr:uid="{00000000-0005-0000-0000-000071020000}"/>
    <cellStyle name="_09.GD-Yte_TT_MSDC2008_10 VH, YT, GD, NGTT 2010 - (OK)" xfId="629" xr:uid="{00000000-0005-0000-0000-000072020000}"/>
    <cellStyle name="_09.GD-Yte_TT_MSDC2008_10 VH, YT, GD, NGTT 2010 - (OK)_Bo sung 04 bieu Cong nghiep" xfId="630" xr:uid="{00000000-0005-0000-0000-000073020000}"/>
    <cellStyle name="_09.GD-Yte_TT_MSDC2008_11 (3)" xfId="631" xr:uid="{00000000-0005-0000-0000-000074020000}"/>
    <cellStyle name="_09.GD-Yte_TT_MSDC2008_11 (3)_04 Doanh nghiep va CSKDCT 2012" xfId="632" xr:uid="{00000000-0005-0000-0000-000075020000}"/>
    <cellStyle name="_09.GD-Yte_TT_MSDC2008_11 (3)_Xl0000167" xfId="633" xr:uid="{00000000-0005-0000-0000-000076020000}"/>
    <cellStyle name="_09.GD-Yte_TT_MSDC2008_11 So lieu quoc te 2010-final" xfId="634" xr:uid="{00000000-0005-0000-0000-000077020000}"/>
    <cellStyle name="_09.GD-Yte_TT_MSDC2008_12 (2)" xfId="635" xr:uid="{00000000-0005-0000-0000-000078020000}"/>
    <cellStyle name="_09.GD-Yte_TT_MSDC2008_12 (2)_04 Doanh nghiep va CSKDCT 2012" xfId="636" xr:uid="{00000000-0005-0000-0000-000079020000}"/>
    <cellStyle name="_09.GD-Yte_TT_MSDC2008_12 (2)_Xl0000167" xfId="637" xr:uid="{00000000-0005-0000-0000-00007A020000}"/>
    <cellStyle name="_09.GD-Yte_TT_MSDC2008_12 Chi so gia 2012(chuan) co so" xfId="638" xr:uid="{00000000-0005-0000-0000-00007B020000}"/>
    <cellStyle name="_09.GD-Yte_TT_MSDC2008_12 Giao duc, Y Te va Muc songnam2011" xfId="639" xr:uid="{00000000-0005-0000-0000-00007C020000}"/>
    <cellStyle name="_09.GD-Yte_TT_MSDC2008_13 Van tai 2012" xfId="640" xr:uid="{00000000-0005-0000-0000-00007D020000}"/>
    <cellStyle name="_09.GD-Yte_TT_MSDC2008_Book1" xfId="641" xr:uid="{00000000-0005-0000-0000-00007E020000}"/>
    <cellStyle name="_09.GD-Yte_TT_MSDC2008_Dat Dai NGTT -2013" xfId="642" xr:uid="{00000000-0005-0000-0000-00007F020000}"/>
    <cellStyle name="_09.GD-Yte_TT_MSDC2008_Giaoduc2013(ok)" xfId="643" xr:uid="{00000000-0005-0000-0000-000080020000}"/>
    <cellStyle name="_09.GD-Yte_TT_MSDC2008_GTSXNN" xfId="644" xr:uid="{00000000-0005-0000-0000-000081020000}"/>
    <cellStyle name="_09.GD-Yte_TT_MSDC2008_GTSXNN_Nongnghiep NGDD 2012_cap nhat den 24-5-2013(1)" xfId="645" xr:uid="{00000000-0005-0000-0000-000082020000}"/>
    <cellStyle name="_09.GD-Yte_TT_MSDC2008_Maket NGTT Thu chi NS 2011" xfId="646" xr:uid="{00000000-0005-0000-0000-000083020000}"/>
    <cellStyle name="_09.GD-Yte_TT_MSDC2008_Maket NGTT Thu chi NS 2011_08 Cong nghiep 2010" xfId="647" xr:uid="{00000000-0005-0000-0000-000084020000}"/>
    <cellStyle name="_09.GD-Yte_TT_MSDC2008_Maket NGTT Thu chi NS 2011_08 Thuong mai va Du lich (Ok)" xfId="648" xr:uid="{00000000-0005-0000-0000-000085020000}"/>
    <cellStyle name="_09.GD-Yte_TT_MSDC2008_Maket NGTT Thu chi NS 2011_09 Chi so gia 2011- VuTKG-1 (Ok)" xfId="649" xr:uid="{00000000-0005-0000-0000-000086020000}"/>
    <cellStyle name="_09.GD-Yte_TT_MSDC2008_Maket NGTT Thu chi NS 2011_09 Du lich" xfId="650" xr:uid="{00000000-0005-0000-0000-000087020000}"/>
    <cellStyle name="_09.GD-Yte_TT_MSDC2008_Maket NGTT Thu chi NS 2011_10 Van tai va BCVT (da sua ok)" xfId="651" xr:uid="{00000000-0005-0000-0000-000088020000}"/>
    <cellStyle name="_09.GD-Yte_TT_MSDC2008_Maket NGTT Thu chi NS 2011_12 Giao duc, Y Te va Muc songnam2011" xfId="652" xr:uid="{00000000-0005-0000-0000-000089020000}"/>
    <cellStyle name="_09.GD-Yte_TT_MSDC2008_Maket NGTT Thu chi NS 2011_nien giam tom tat du lich va XNK" xfId="653" xr:uid="{00000000-0005-0000-0000-00008A020000}"/>
    <cellStyle name="_09.GD-Yte_TT_MSDC2008_Maket NGTT Thu chi NS 2011_Nongnghiep" xfId="654" xr:uid="{00000000-0005-0000-0000-00008B020000}"/>
    <cellStyle name="_09.GD-Yte_TT_MSDC2008_Maket NGTT Thu chi NS 2011_XNK" xfId="655" xr:uid="{00000000-0005-0000-0000-00008C020000}"/>
    <cellStyle name="_09.GD-Yte_TT_MSDC2008_Maket NGTT2012 LN,TS (7-1-2013)" xfId="656" xr:uid="{00000000-0005-0000-0000-00008D020000}"/>
    <cellStyle name="_09.GD-Yte_TT_MSDC2008_Maket NGTT2012 LN,TS (7-1-2013)_Nongnghiep" xfId="657" xr:uid="{00000000-0005-0000-0000-00008E020000}"/>
    <cellStyle name="_09.GD-Yte_TT_MSDC2008_Mau" xfId="658" xr:uid="{00000000-0005-0000-0000-00008F020000}"/>
    <cellStyle name="_09.GD-Yte_TT_MSDC2008_Ngiam_lamnghiep_2011_v2(1)(1)" xfId="659" xr:uid="{00000000-0005-0000-0000-000090020000}"/>
    <cellStyle name="_09.GD-Yte_TT_MSDC2008_Ngiam_lamnghiep_2011_v2(1)(1)_Nongnghiep" xfId="660" xr:uid="{00000000-0005-0000-0000-000091020000}"/>
    <cellStyle name="_09.GD-Yte_TT_MSDC2008_NGTT LN,TS 2012 (Chuan)" xfId="661" xr:uid="{00000000-0005-0000-0000-000092020000}"/>
    <cellStyle name="_09.GD-Yte_TT_MSDC2008_Nien giam day du  Nong nghiep 2010" xfId="662" xr:uid="{00000000-0005-0000-0000-000093020000}"/>
    <cellStyle name="_09.GD-Yte_TT_MSDC2008_Nien giam KT_TV 2010" xfId="663" xr:uid="{00000000-0005-0000-0000-000094020000}"/>
    <cellStyle name="_09.GD-Yte_TT_MSDC2008_Nien giam TT Vu Nong nghiep 2012(solieu)-gui Vu TH 29-3-2013" xfId="664" xr:uid="{00000000-0005-0000-0000-000095020000}"/>
    <cellStyle name="_09.GD-Yte_TT_MSDC2008_Nongnghiep" xfId="665" xr:uid="{00000000-0005-0000-0000-000096020000}"/>
    <cellStyle name="_09.GD-Yte_TT_MSDC2008_Nongnghiep_Bo sung 04 bieu Cong nghiep" xfId="666" xr:uid="{00000000-0005-0000-0000-000097020000}"/>
    <cellStyle name="_09.GD-Yte_TT_MSDC2008_Nongnghiep_Mau" xfId="667" xr:uid="{00000000-0005-0000-0000-000098020000}"/>
    <cellStyle name="_09.GD-Yte_TT_MSDC2008_Nongnghiep_NGDD 2013 Thu chi NSNN " xfId="668" xr:uid="{00000000-0005-0000-0000-000099020000}"/>
    <cellStyle name="_09.GD-Yte_TT_MSDC2008_Nongnghiep_Nongnghiep NGDD 2012_cap nhat den 24-5-2013(1)" xfId="669" xr:uid="{00000000-0005-0000-0000-00009A020000}"/>
    <cellStyle name="_09.GD-Yte_TT_MSDC2008_Phan i (in)" xfId="670" xr:uid="{00000000-0005-0000-0000-00009B020000}"/>
    <cellStyle name="_09.GD-Yte_TT_MSDC2008_So lieu quoc te TH" xfId="671" xr:uid="{00000000-0005-0000-0000-00009C020000}"/>
    <cellStyle name="_09.GD-Yte_TT_MSDC2008_So lieu quoc te TH_08 Cong nghiep 2010" xfId="672" xr:uid="{00000000-0005-0000-0000-00009D020000}"/>
    <cellStyle name="_09.GD-Yte_TT_MSDC2008_So lieu quoc te TH_08 Thuong mai va Du lich (Ok)" xfId="673" xr:uid="{00000000-0005-0000-0000-00009E020000}"/>
    <cellStyle name="_09.GD-Yte_TT_MSDC2008_So lieu quoc te TH_09 Chi so gia 2011- VuTKG-1 (Ok)" xfId="674" xr:uid="{00000000-0005-0000-0000-00009F020000}"/>
    <cellStyle name="_09.GD-Yte_TT_MSDC2008_So lieu quoc te TH_09 Du lich" xfId="675" xr:uid="{00000000-0005-0000-0000-0000A0020000}"/>
    <cellStyle name="_09.GD-Yte_TT_MSDC2008_So lieu quoc te TH_10 Van tai va BCVT (da sua ok)" xfId="676" xr:uid="{00000000-0005-0000-0000-0000A1020000}"/>
    <cellStyle name="_09.GD-Yte_TT_MSDC2008_So lieu quoc te TH_12 Giao duc, Y Te va Muc songnam2011" xfId="677" xr:uid="{00000000-0005-0000-0000-0000A2020000}"/>
    <cellStyle name="_09.GD-Yte_TT_MSDC2008_So lieu quoc te TH_nien giam tom tat du lich va XNK" xfId="678" xr:uid="{00000000-0005-0000-0000-0000A3020000}"/>
    <cellStyle name="_09.GD-Yte_TT_MSDC2008_So lieu quoc te TH_Nongnghiep" xfId="679" xr:uid="{00000000-0005-0000-0000-0000A4020000}"/>
    <cellStyle name="_09.GD-Yte_TT_MSDC2008_So lieu quoc te TH_XNK" xfId="680" xr:uid="{00000000-0005-0000-0000-0000A5020000}"/>
    <cellStyle name="_09.GD-Yte_TT_MSDC2008_So lieu quoc te(GDP)" xfId="681" xr:uid="{00000000-0005-0000-0000-0000A6020000}"/>
    <cellStyle name="_09.GD-Yte_TT_MSDC2008_So lieu quoc te(GDP)_02  Dan so lao dong(OK)" xfId="682" xr:uid="{00000000-0005-0000-0000-0000A7020000}"/>
    <cellStyle name="_09.GD-Yte_TT_MSDC2008_So lieu quoc te(GDP)_03 TKQG va Thu chi NSNN 2012" xfId="683" xr:uid="{00000000-0005-0000-0000-0000A8020000}"/>
    <cellStyle name="_09.GD-Yte_TT_MSDC2008_So lieu quoc te(GDP)_04 Doanh nghiep va CSKDCT 2012" xfId="684" xr:uid="{00000000-0005-0000-0000-0000A9020000}"/>
    <cellStyle name="_09.GD-Yte_TT_MSDC2008_So lieu quoc te(GDP)_05 Doanh nghiep va Ca the_2011 (Ok)" xfId="685" xr:uid="{00000000-0005-0000-0000-0000AA020000}"/>
    <cellStyle name="_09.GD-Yte_TT_MSDC2008_So lieu quoc te(GDP)_07 NGTT CN 2012" xfId="686" xr:uid="{00000000-0005-0000-0000-0000AB020000}"/>
    <cellStyle name="_09.GD-Yte_TT_MSDC2008_So lieu quoc te(GDP)_08 Thuong mai Tong muc - Diep" xfId="687" xr:uid="{00000000-0005-0000-0000-0000AC020000}"/>
    <cellStyle name="_09.GD-Yte_TT_MSDC2008_So lieu quoc te(GDP)_08 Thuong mai va Du lich (Ok)" xfId="688" xr:uid="{00000000-0005-0000-0000-0000AD020000}"/>
    <cellStyle name="_09.GD-Yte_TT_MSDC2008_So lieu quoc te(GDP)_09 Chi so gia 2011- VuTKG-1 (Ok)" xfId="689" xr:uid="{00000000-0005-0000-0000-0000AE020000}"/>
    <cellStyle name="_09.GD-Yte_TT_MSDC2008_So lieu quoc te(GDP)_09 Du lich" xfId="690" xr:uid="{00000000-0005-0000-0000-0000AF020000}"/>
    <cellStyle name="_09.GD-Yte_TT_MSDC2008_So lieu quoc te(GDP)_10 Van tai va BCVT (da sua ok)" xfId="691" xr:uid="{00000000-0005-0000-0000-0000B0020000}"/>
    <cellStyle name="_09.GD-Yte_TT_MSDC2008_So lieu quoc te(GDP)_11 (3)" xfId="692" xr:uid="{00000000-0005-0000-0000-0000B1020000}"/>
    <cellStyle name="_09.GD-Yte_TT_MSDC2008_So lieu quoc te(GDP)_11 (3)_04 Doanh nghiep va CSKDCT 2012" xfId="693" xr:uid="{00000000-0005-0000-0000-0000B2020000}"/>
    <cellStyle name="_09.GD-Yte_TT_MSDC2008_So lieu quoc te(GDP)_11 (3)_Xl0000167" xfId="694" xr:uid="{00000000-0005-0000-0000-0000B3020000}"/>
    <cellStyle name="_09.GD-Yte_TT_MSDC2008_So lieu quoc te(GDP)_12 (2)" xfId="695" xr:uid="{00000000-0005-0000-0000-0000B4020000}"/>
    <cellStyle name="_09.GD-Yte_TT_MSDC2008_So lieu quoc te(GDP)_12 (2)_04 Doanh nghiep va CSKDCT 2012" xfId="696" xr:uid="{00000000-0005-0000-0000-0000B5020000}"/>
    <cellStyle name="_09.GD-Yte_TT_MSDC2008_So lieu quoc te(GDP)_12 (2)_Xl0000167" xfId="697" xr:uid="{00000000-0005-0000-0000-0000B6020000}"/>
    <cellStyle name="_09.GD-Yte_TT_MSDC2008_So lieu quoc te(GDP)_12 Giao duc, Y Te va Muc songnam2011" xfId="698" xr:uid="{00000000-0005-0000-0000-0000B7020000}"/>
    <cellStyle name="_09.GD-Yte_TT_MSDC2008_So lieu quoc te(GDP)_12 So lieu quoc te (Ok)" xfId="699" xr:uid="{00000000-0005-0000-0000-0000B8020000}"/>
    <cellStyle name="_09.GD-Yte_TT_MSDC2008_So lieu quoc te(GDP)_13 Van tai 2012" xfId="700" xr:uid="{00000000-0005-0000-0000-0000B9020000}"/>
    <cellStyle name="_09.GD-Yte_TT_MSDC2008_So lieu quoc te(GDP)_Giaoduc2013(ok)" xfId="701" xr:uid="{00000000-0005-0000-0000-0000BA020000}"/>
    <cellStyle name="_09.GD-Yte_TT_MSDC2008_So lieu quoc te(GDP)_Maket NGTT2012 LN,TS (7-1-2013)" xfId="702" xr:uid="{00000000-0005-0000-0000-0000BB020000}"/>
    <cellStyle name="_09.GD-Yte_TT_MSDC2008_So lieu quoc te(GDP)_Maket NGTT2012 LN,TS (7-1-2013)_Nongnghiep" xfId="703" xr:uid="{00000000-0005-0000-0000-0000BC020000}"/>
    <cellStyle name="_09.GD-Yte_TT_MSDC2008_So lieu quoc te(GDP)_Ngiam_lamnghiep_2011_v2(1)(1)" xfId="704" xr:uid="{00000000-0005-0000-0000-0000BD020000}"/>
    <cellStyle name="_09.GD-Yte_TT_MSDC2008_So lieu quoc te(GDP)_Ngiam_lamnghiep_2011_v2(1)(1)_Nongnghiep" xfId="705" xr:uid="{00000000-0005-0000-0000-0000BE020000}"/>
    <cellStyle name="_09.GD-Yte_TT_MSDC2008_So lieu quoc te(GDP)_NGTT LN,TS 2012 (Chuan)" xfId="706" xr:uid="{00000000-0005-0000-0000-0000BF020000}"/>
    <cellStyle name="_09.GD-Yte_TT_MSDC2008_So lieu quoc te(GDP)_Nien giam TT Vu Nong nghiep 2012(solieu)-gui Vu TH 29-3-2013" xfId="707" xr:uid="{00000000-0005-0000-0000-0000C0020000}"/>
    <cellStyle name="_09.GD-Yte_TT_MSDC2008_So lieu quoc te(GDP)_Nongnghiep" xfId="708" xr:uid="{00000000-0005-0000-0000-0000C1020000}"/>
    <cellStyle name="_09.GD-Yte_TT_MSDC2008_So lieu quoc te(GDP)_Nongnghiep NGDD 2012_cap nhat den 24-5-2013(1)" xfId="709" xr:uid="{00000000-0005-0000-0000-0000C2020000}"/>
    <cellStyle name="_09.GD-Yte_TT_MSDC2008_So lieu quoc te(GDP)_Nongnghiep_Nongnghiep NGDD 2012_cap nhat den 24-5-2013(1)" xfId="710" xr:uid="{00000000-0005-0000-0000-0000C3020000}"/>
    <cellStyle name="_09.GD-Yte_TT_MSDC2008_So lieu quoc te(GDP)_Xl0000147" xfId="711" xr:uid="{00000000-0005-0000-0000-0000C4020000}"/>
    <cellStyle name="_09.GD-Yte_TT_MSDC2008_So lieu quoc te(GDP)_Xl0000167" xfId="712" xr:uid="{00000000-0005-0000-0000-0000C5020000}"/>
    <cellStyle name="_09.GD-Yte_TT_MSDC2008_So lieu quoc te(GDP)_XNK" xfId="713" xr:uid="{00000000-0005-0000-0000-0000C6020000}"/>
    <cellStyle name="_09.GD-Yte_TT_MSDC2008_Tong hop 1" xfId="714" xr:uid="{00000000-0005-0000-0000-0000C7020000}"/>
    <cellStyle name="_09.GD-Yte_TT_MSDC2008_Tong hop NGTT" xfId="715" xr:uid="{00000000-0005-0000-0000-0000C8020000}"/>
    <cellStyle name="_09.GD-Yte_TT_MSDC2008_Xl0000167" xfId="716" xr:uid="{00000000-0005-0000-0000-0000C9020000}"/>
    <cellStyle name="_09.GD-Yte_TT_MSDC2008_XNK" xfId="717" xr:uid="{00000000-0005-0000-0000-0000CA020000}"/>
    <cellStyle name="_09.GD-Yte_TT_MSDC2008_XNK_08 Thuong mai Tong muc - Diep" xfId="718" xr:uid="{00000000-0005-0000-0000-0000CB020000}"/>
    <cellStyle name="_09.GD-Yte_TT_MSDC2008_XNK_Bo sung 04 bieu Cong nghiep" xfId="719" xr:uid="{00000000-0005-0000-0000-0000CC020000}"/>
    <cellStyle name="_09.GD-Yte_TT_MSDC2008_XNK-2012" xfId="720" xr:uid="{00000000-0005-0000-0000-0000CD020000}"/>
    <cellStyle name="_09.GD-Yte_TT_MSDC2008_XNK-Market" xfId="721" xr:uid="{00000000-0005-0000-0000-0000CE020000}"/>
    <cellStyle name="_1.OK" xfId="722" xr:uid="{00000000-0005-0000-0000-0000CF020000}"/>
    <cellStyle name="_10.Bieuthegioi-tan_NGTT2008(1)" xfId="723" xr:uid="{00000000-0005-0000-0000-0000D0020000}"/>
    <cellStyle name="_10.Bieuthegioi-tan_NGTT2008(1) 10" xfId="724" xr:uid="{00000000-0005-0000-0000-0000D1020000}"/>
    <cellStyle name="_10.Bieuthegioi-tan_NGTT2008(1) 11" xfId="725" xr:uid="{00000000-0005-0000-0000-0000D2020000}"/>
    <cellStyle name="_10.Bieuthegioi-tan_NGTT2008(1) 12" xfId="726" xr:uid="{00000000-0005-0000-0000-0000D3020000}"/>
    <cellStyle name="_10.Bieuthegioi-tan_NGTT2008(1) 13" xfId="727" xr:uid="{00000000-0005-0000-0000-0000D4020000}"/>
    <cellStyle name="_10.Bieuthegioi-tan_NGTT2008(1) 14" xfId="728" xr:uid="{00000000-0005-0000-0000-0000D5020000}"/>
    <cellStyle name="_10.Bieuthegioi-tan_NGTT2008(1) 15" xfId="729" xr:uid="{00000000-0005-0000-0000-0000D6020000}"/>
    <cellStyle name="_10.Bieuthegioi-tan_NGTT2008(1) 16" xfId="730" xr:uid="{00000000-0005-0000-0000-0000D7020000}"/>
    <cellStyle name="_10.Bieuthegioi-tan_NGTT2008(1) 17" xfId="731" xr:uid="{00000000-0005-0000-0000-0000D8020000}"/>
    <cellStyle name="_10.Bieuthegioi-tan_NGTT2008(1) 18" xfId="732" xr:uid="{00000000-0005-0000-0000-0000D9020000}"/>
    <cellStyle name="_10.Bieuthegioi-tan_NGTT2008(1) 19" xfId="733" xr:uid="{00000000-0005-0000-0000-0000DA020000}"/>
    <cellStyle name="_10.Bieuthegioi-tan_NGTT2008(1) 2" xfId="734" xr:uid="{00000000-0005-0000-0000-0000DB020000}"/>
    <cellStyle name="_10.Bieuthegioi-tan_NGTT2008(1) 3" xfId="735" xr:uid="{00000000-0005-0000-0000-0000DC020000}"/>
    <cellStyle name="_10.Bieuthegioi-tan_NGTT2008(1) 4" xfId="736" xr:uid="{00000000-0005-0000-0000-0000DD020000}"/>
    <cellStyle name="_10.Bieuthegioi-tan_NGTT2008(1) 5" xfId="737" xr:uid="{00000000-0005-0000-0000-0000DE020000}"/>
    <cellStyle name="_10.Bieuthegioi-tan_NGTT2008(1) 6" xfId="738" xr:uid="{00000000-0005-0000-0000-0000DF020000}"/>
    <cellStyle name="_10.Bieuthegioi-tan_NGTT2008(1) 7" xfId="739" xr:uid="{00000000-0005-0000-0000-0000E0020000}"/>
    <cellStyle name="_10.Bieuthegioi-tan_NGTT2008(1) 8" xfId="740" xr:uid="{00000000-0005-0000-0000-0000E1020000}"/>
    <cellStyle name="_10.Bieuthegioi-tan_NGTT2008(1) 9" xfId="741" xr:uid="{00000000-0005-0000-0000-0000E2020000}"/>
    <cellStyle name="_10.Bieuthegioi-tan_NGTT2008(1)_01 Don vi HC" xfId="742" xr:uid="{00000000-0005-0000-0000-0000E3020000}"/>
    <cellStyle name="_10.Bieuthegioi-tan_NGTT2008(1)_01 DVHC-DSLD 2010" xfId="743" xr:uid="{00000000-0005-0000-0000-0000E4020000}"/>
    <cellStyle name="_10.Bieuthegioi-tan_NGTT2008(1)_01 DVHC-DSLD 2010_01 Don vi HC" xfId="744" xr:uid="{00000000-0005-0000-0000-0000E5020000}"/>
    <cellStyle name="_10.Bieuthegioi-tan_NGTT2008(1)_01 DVHC-DSLD 2010_02 Danso_Laodong 2012(chuan) CO SO" xfId="745" xr:uid="{00000000-0005-0000-0000-0000E6020000}"/>
    <cellStyle name="_10.Bieuthegioi-tan_NGTT2008(1)_01 DVHC-DSLD 2010_04 Doanh nghiep va CSKDCT 2012" xfId="746" xr:uid="{00000000-0005-0000-0000-0000E7020000}"/>
    <cellStyle name="_10.Bieuthegioi-tan_NGTT2008(1)_01 DVHC-DSLD 2010_08 Thuong mai Tong muc - Diep" xfId="747" xr:uid="{00000000-0005-0000-0000-0000E8020000}"/>
    <cellStyle name="_10.Bieuthegioi-tan_NGTT2008(1)_01 DVHC-DSLD 2010_Bo sung 04 bieu Cong nghiep" xfId="748" xr:uid="{00000000-0005-0000-0000-0000E9020000}"/>
    <cellStyle name="_10.Bieuthegioi-tan_NGTT2008(1)_01 DVHC-DSLD 2010_Mau" xfId="749" xr:uid="{00000000-0005-0000-0000-0000EA020000}"/>
    <cellStyle name="_10.Bieuthegioi-tan_NGTT2008(1)_01 DVHC-DSLD 2010_NGDD 2013 Thu chi NSNN " xfId="750" xr:uid="{00000000-0005-0000-0000-0000EB020000}"/>
    <cellStyle name="_10.Bieuthegioi-tan_NGTT2008(1)_01 DVHC-DSLD 2010_Nien giam KT_TV 2010" xfId="751" xr:uid="{00000000-0005-0000-0000-0000EC020000}"/>
    <cellStyle name="_10.Bieuthegioi-tan_NGTT2008(1)_01 DVHC-DSLD 2010_nien giam tom tat 2010 (thuy)" xfId="752" xr:uid="{00000000-0005-0000-0000-0000ED020000}"/>
    <cellStyle name="_10.Bieuthegioi-tan_NGTT2008(1)_01 DVHC-DSLD 2010_nien giam tom tat 2010 (thuy)_01 Don vi HC" xfId="753" xr:uid="{00000000-0005-0000-0000-0000EE020000}"/>
    <cellStyle name="_10.Bieuthegioi-tan_NGTT2008(1)_01 DVHC-DSLD 2010_nien giam tom tat 2010 (thuy)_02 Danso_Laodong 2012(chuan) CO SO" xfId="754" xr:uid="{00000000-0005-0000-0000-0000EF020000}"/>
    <cellStyle name="_10.Bieuthegioi-tan_NGTT2008(1)_01 DVHC-DSLD 2010_nien giam tom tat 2010 (thuy)_04 Doanh nghiep va CSKDCT 2012" xfId="755" xr:uid="{00000000-0005-0000-0000-0000F0020000}"/>
    <cellStyle name="_10.Bieuthegioi-tan_NGTT2008(1)_01 DVHC-DSLD 2010_nien giam tom tat 2010 (thuy)_08 Thuong mai Tong muc - Diep" xfId="756" xr:uid="{00000000-0005-0000-0000-0000F1020000}"/>
    <cellStyle name="_10.Bieuthegioi-tan_NGTT2008(1)_01 DVHC-DSLD 2010_nien giam tom tat 2010 (thuy)_09 Thuong mai va Du lich" xfId="757" xr:uid="{00000000-0005-0000-0000-0000F2020000}"/>
    <cellStyle name="_10.Bieuthegioi-tan_NGTT2008(1)_01 DVHC-DSLD 2010_nien giam tom tat 2010 (thuy)_09 Thuong mai va Du lich_01 Don vi HC" xfId="758" xr:uid="{00000000-0005-0000-0000-0000F3020000}"/>
    <cellStyle name="_10.Bieuthegioi-tan_NGTT2008(1)_01 DVHC-DSLD 2010_nien giam tom tat 2010 (thuy)_09 Thuong mai va Du lich_NGDD 2013 Thu chi NSNN " xfId="759" xr:uid="{00000000-0005-0000-0000-0000F4020000}"/>
    <cellStyle name="_10.Bieuthegioi-tan_NGTT2008(1)_01 DVHC-DSLD 2010_nien giam tom tat 2010 (thuy)_Xl0000167" xfId="760" xr:uid="{00000000-0005-0000-0000-0000F5020000}"/>
    <cellStyle name="_10.Bieuthegioi-tan_NGTT2008(1)_01 DVHC-DSLD 2010_Tong hop NGTT" xfId="761" xr:uid="{00000000-0005-0000-0000-0000F6020000}"/>
    <cellStyle name="_10.Bieuthegioi-tan_NGTT2008(1)_01 DVHC-DSLD 2010_Tong hop NGTT_09 Thuong mai va Du lich" xfId="762" xr:uid="{00000000-0005-0000-0000-0000F7020000}"/>
    <cellStyle name="_10.Bieuthegioi-tan_NGTT2008(1)_01 DVHC-DSLD 2010_Tong hop NGTT_09 Thuong mai va Du lich_01 Don vi HC" xfId="763" xr:uid="{00000000-0005-0000-0000-0000F8020000}"/>
    <cellStyle name="_10.Bieuthegioi-tan_NGTT2008(1)_01 DVHC-DSLD 2010_Tong hop NGTT_09 Thuong mai va Du lich_NGDD 2013 Thu chi NSNN " xfId="764" xr:uid="{00000000-0005-0000-0000-0000F9020000}"/>
    <cellStyle name="_10.Bieuthegioi-tan_NGTT2008(1)_01 DVHC-DSLD 2010_Xl0000167" xfId="765" xr:uid="{00000000-0005-0000-0000-0000FA020000}"/>
    <cellStyle name="_10.Bieuthegioi-tan_NGTT2008(1)_02  Dan so lao dong(OK)" xfId="766" xr:uid="{00000000-0005-0000-0000-0000FB020000}"/>
    <cellStyle name="_10.Bieuthegioi-tan_NGTT2008(1)_02 Danso_Laodong 2012(chuan) CO SO" xfId="767" xr:uid="{00000000-0005-0000-0000-0000FC020000}"/>
    <cellStyle name="_10.Bieuthegioi-tan_NGTT2008(1)_03 Dautu 2010" xfId="768" xr:uid="{00000000-0005-0000-0000-0000FD020000}"/>
    <cellStyle name="_10.Bieuthegioi-tan_NGTT2008(1)_03 Dautu 2010_01 Don vi HC" xfId="769" xr:uid="{00000000-0005-0000-0000-0000FE020000}"/>
    <cellStyle name="_10.Bieuthegioi-tan_NGTT2008(1)_03 Dautu 2010_02 Danso_Laodong 2012(chuan) CO SO" xfId="770" xr:uid="{00000000-0005-0000-0000-0000FF020000}"/>
    <cellStyle name="_10.Bieuthegioi-tan_NGTT2008(1)_03 Dautu 2010_04 Doanh nghiep va CSKDCT 2012" xfId="771" xr:uid="{00000000-0005-0000-0000-000000030000}"/>
    <cellStyle name="_10.Bieuthegioi-tan_NGTT2008(1)_03 Dautu 2010_08 Thuong mai Tong muc - Diep" xfId="772" xr:uid="{00000000-0005-0000-0000-000001030000}"/>
    <cellStyle name="_10.Bieuthegioi-tan_NGTT2008(1)_03 Dautu 2010_09 Thuong mai va Du lich" xfId="773" xr:uid="{00000000-0005-0000-0000-000002030000}"/>
    <cellStyle name="_10.Bieuthegioi-tan_NGTT2008(1)_03 Dautu 2010_09 Thuong mai va Du lich_01 Don vi HC" xfId="774" xr:uid="{00000000-0005-0000-0000-000003030000}"/>
    <cellStyle name="_10.Bieuthegioi-tan_NGTT2008(1)_03 Dautu 2010_09 Thuong mai va Du lich_NGDD 2013 Thu chi NSNN " xfId="775" xr:uid="{00000000-0005-0000-0000-000004030000}"/>
    <cellStyle name="_10.Bieuthegioi-tan_NGTT2008(1)_03 Dautu 2010_Xl0000167" xfId="776" xr:uid="{00000000-0005-0000-0000-000005030000}"/>
    <cellStyle name="_10.Bieuthegioi-tan_NGTT2008(1)_03 TKQG" xfId="777" xr:uid="{00000000-0005-0000-0000-000006030000}"/>
    <cellStyle name="_10.Bieuthegioi-tan_NGTT2008(1)_03 TKQG_02  Dan so lao dong(OK)" xfId="778" xr:uid="{00000000-0005-0000-0000-000007030000}"/>
    <cellStyle name="_10.Bieuthegioi-tan_NGTT2008(1)_03 TKQG_Xl0000167" xfId="779" xr:uid="{00000000-0005-0000-0000-000008030000}"/>
    <cellStyle name="_10.Bieuthegioi-tan_NGTT2008(1)_04 Doanh nghiep va CSKDCT 2012" xfId="780" xr:uid="{00000000-0005-0000-0000-000009030000}"/>
    <cellStyle name="_10.Bieuthegioi-tan_NGTT2008(1)_05 Doanh nghiep va Ca the_2011 (Ok)" xfId="781" xr:uid="{00000000-0005-0000-0000-00000A030000}"/>
    <cellStyle name="_10.Bieuthegioi-tan_NGTT2008(1)_05 Thu chi NSNN" xfId="782" xr:uid="{00000000-0005-0000-0000-00000B030000}"/>
    <cellStyle name="_10.Bieuthegioi-tan_NGTT2008(1)_05 Thuong mai" xfId="783" xr:uid="{00000000-0005-0000-0000-00000C030000}"/>
    <cellStyle name="_10.Bieuthegioi-tan_NGTT2008(1)_05 Thuong mai_01 Don vi HC" xfId="784" xr:uid="{00000000-0005-0000-0000-00000D030000}"/>
    <cellStyle name="_10.Bieuthegioi-tan_NGTT2008(1)_05 Thuong mai_02 Danso_Laodong 2012(chuan) CO SO" xfId="785" xr:uid="{00000000-0005-0000-0000-00000E030000}"/>
    <cellStyle name="_10.Bieuthegioi-tan_NGTT2008(1)_05 Thuong mai_04 Doanh nghiep va CSKDCT 2012" xfId="786" xr:uid="{00000000-0005-0000-0000-00000F030000}"/>
    <cellStyle name="_10.Bieuthegioi-tan_NGTT2008(1)_05 Thuong mai_NGDD 2013 Thu chi NSNN " xfId="787" xr:uid="{00000000-0005-0000-0000-000010030000}"/>
    <cellStyle name="_10.Bieuthegioi-tan_NGTT2008(1)_05 Thuong mai_Nien giam KT_TV 2010" xfId="788" xr:uid="{00000000-0005-0000-0000-000011030000}"/>
    <cellStyle name="_10.Bieuthegioi-tan_NGTT2008(1)_05 Thuong mai_Xl0000167" xfId="789" xr:uid="{00000000-0005-0000-0000-000012030000}"/>
    <cellStyle name="_10.Bieuthegioi-tan_NGTT2008(1)_06 Nong, lam nghiep 2010  (ok)" xfId="790" xr:uid="{00000000-0005-0000-0000-000013030000}"/>
    <cellStyle name="_10.Bieuthegioi-tan_NGTT2008(1)_06 Van tai" xfId="791" xr:uid="{00000000-0005-0000-0000-000014030000}"/>
    <cellStyle name="_10.Bieuthegioi-tan_NGTT2008(1)_06 Van tai_01 Don vi HC" xfId="792" xr:uid="{00000000-0005-0000-0000-000015030000}"/>
    <cellStyle name="_10.Bieuthegioi-tan_NGTT2008(1)_06 Van tai_02 Danso_Laodong 2012(chuan) CO SO" xfId="793" xr:uid="{00000000-0005-0000-0000-000016030000}"/>
    <cellStyle name="_10.Bieuthegioi-tan_NGTT2008(1)_06 Van tai_04 Doanh nghiep va CSKDCT 2012" xfId="794" xr:uid="{00000000-0005-0000-0000-000017030000}"/>
    <cellStyle name="_10.Bieuthegioi-tan_NGTT2008(1)_06 Van tai_NGDD 2013 Thu chi NSNN " xfId="795" xr:uid="{00000000-0005-0000-0000-000018030000}"/>
    <cellStyle name="_10.Bieuthegioi-tan_NGTT2008(1)_06 Van tai_Nien giam KT_TV 2010" xfId="796" xr:uid="{00000000-0005-0000-0000-000019030000}"/>
    <cellStyle name="_10.Bieuthegioi-tan_NGTT2008(1)_06 Van tai_Xl0000167" xfId="797" xr:uid="{00000000-0005-0000-0000-00001A030000}"/>
    <cellStyle name="_10.Bieuthegioi-tan_NGTT2008(1)_07 Buu dien" xfId="798" xr:uid="{00000000-0005-0000-0000-00001B030000}"/>
    <cellStyle name="_10.Bieuthegioi-tan_NGTT2008(1)_07 Buu dien_01 Don vi HC" xfId="799" xr:uid="{00000000-0005-0000-0000-00001C030000}"/>
    <cellStyle name="_10.Bieuthegioi-tan_NGTT2008(1)_07 Buu dien_02 Danso_Laodong 2012(chuan) CO SO" xfId="800" xr:uid="{00000000-0005-0000-0000-00001D030000}"/>
    <cellStyle name="_10.Bieuthegioi-tan_NGTT2008(1)_07 Buu dien_04 Doanh nghiep va CSKDCT 2012" xfId="801" xr:uid="{00000000-0005-0000-0000-00001E030000}"/>
    <cellStyle name="_10.Bieuthegioi-tan_NGTT2008(1)_07 Buu dien_NGDD 2013 Thu chi NSNN " xfId="802" xr:uid="{00000000-0005-0000-0000-00001F030000}"/>
    <cellStyle name="_10.Bieuthegioi-tan_NGTT2008(1)_07 Buu dien_Nien giam KT_TV 2010" xfId="803" xr:uid="{00000000-0005-0000-0000-000020030000}"/>
    <cellStyle name="_10.Bieuthegioi-tan_NGTT2008(1)_07 Buu dien_Xl0000167" xfId="804" xr:uid="{00000000-0005-0000-0000-000021030000}"/>
    <cellStyle name="_10.Bieuthegioi-tan_NGTT2008(1)_07 NGTT CN 2012" xfId="805" xr:uid="{00000000-0005-0000-0000-000022030000}"/>
    <cellStyle name="_10.Bieuthegioi-tan_NGTT2008(1)_08 Thuong mai Tong muc - Diep" xfId="806" xr:uid="{00000000-0005-0000-0000-000023030000}"/>
    <cellStyle name="_10.Bieuthegioi-tan_NGTT2008(1)_08 Thuong mai va Du lich (Ok)" xfId="807" xr:uid="{00000000-0005-0000-0000-000024030000}"/>
    <cellStyle name="_10.Bieuthegioi-tan_NGTT2008(1)_08 Van tai" xfId="808" xr:uid="{00000000-0005-0000-0000-000025030000}"/>
    <cellStyle name="_10.Bieuthegioi-tan_NGTT2008(1)_08 Van tai_01 Don vi HC" xfId="809" xr:uid="{00000000-0005-0000-0000-000026030000}"/>
    <cellStyle name="_10.Bieuthegioi-tan_NGTT2008(1)_08 Van tai_02 Danso_Laodong 2012(chuan) CO SO" xfId="810" xr:uid="{00000000-0005-0000-0000-000027030000}"/>
    <cellStyle name="_10.Bieuthegioi-tan_NGTT2008(1)_08 Van tai_04 Doanh nghiep va CSKDCT 2012" xfId="811" xr:uid="{00000000-0005-0000-0000-000028030000}"/>
    <cellStyle name="_10.Bieuthegioi-tan_NGTT2008(1)_08 Van tai_NGDD 2013 Thu chi NSNN " xfId="812" xr:uid="{00000000-0005-0000-0000-000029030000}"/>
    <cellStyle name="_10.Bieuthegioi-tan_NGTT2008(1)_08 Van tai_Nien giam KT_TV 2010" xfId="813" xr:uid="{00000000-0005-0000-0000-00002A030000}"/>
    <cellStyle name="_10.Bieuthegioi-tan_NGTT2008(1)_08 Van tai_Xl0000167" xfId="814" xr:uid="{00000000-0005-0000-0000-00002B030000}"/>
    <cellStyle name="_10.Bieuthegioi-tan_NGTT2008(1)_08 Yte-van hoa" xfId="815" xr:uid="{00000000-0005-0000-0000-00002C030000}"/>
    <cellStyle name="_10.Bieuthegioi-tan_NGTT2008(1)_08 Yte-van hoa_01 Don vi HC" xfId="816" xr:uid="{00000000-0005-0000-0000-00002D030000}"/>
    <cellStyle name="_10.Bieuthegioi-tan_NGTT2008(1)_08 Yte-van hoa_02 Danso_Laodong 2012(chuan) CO SO" xfId="817" xr:uid="{00000000-0005-0000-0000-00002E030000}"/>
    <cellStyle name="_10.Bieuthegioi-tan_NGTT2008(1)_08 Yte-van hoa_04 Doanh nghiep va CSKDCT 2012" xfId="818" xr:uid="{00000000-0005-0000-0000-00002F030000}"/>
    <cellStyle name="_10.Bieuthegioi-tan_NGTT2008(1)_08 Yte-van hoa_NGDD 2013 Thu chi NSNN " xfId="819" xr:uid="{00000000-0005-0000-0000-000030030000}"/>
    <cellStyle name="_10.Bieuthegioi-tan_NGTT2008(1)_08 Yte-van hoa_Nien giam KT_TV 2010" xfId="820" xr:uid="{00000000-0005-0000-0000-000031030000}"/>
    <cellStyle name="_10.Bieuthegioi-tan_NGTT2008(1)_08 Yte-van hoa_Xl0000167" xfId="821" xr:uid="{00000000-0005-0000-0000-000032030000}"/>
    <cellStyle name="_10.Bieuthegioi-tan_NGTT2008(1)_09 Chi so gia 2011- VuTKG-1 (Ok)" xfId="822" xr:uid="{00000000-0005-0000-0000-000033030000}"/>
    <cellStyle name="_10.Bieuthegioi-tan_NGTT2008(1)_09 Du lich" xfId="823" xr:uid="{00000000-0005-0000-0000-000034030000}"/>
    <cellStyle name="_10.Bieuthegioi-tan_NGTT2008(1)_09 Thuong mai va Du lich" xfId="824" xr:uid="{00000000-0005-0000-0000-000035030000}"/>
    <cellStyle name="_10.Bieuthegioi-tan_NGTT2008(1)_09 Thuong mai va Du lich_01 Don vi HC" xfId="825" xr:uid="{00000000-0005-0000-0000-000036030000}"/>
    <cellStyle name="_10.Bieuthegioi-tan_NGTT2008(1)_09 Thuong mai va Du lich_NGDD 2013 Thu chi NSNN " xfId="826" xr:uid="{00000000-0005-0000-0000-000037030000}"/>
    <cellStyle name="_10.Bieuthegioi-tan_NGTT2008(1)_10 Market VH, YT, GD, NGTT 2011 " xfId="827" xr:uid="{00000000-0005-0000-0000-000038030000}"/>
    <cellStyle name="_10.Bieuthegioi-tan_NGTT2008(1)_10 Market VH, YT, GD, NGTT 2011 _02  Dan so lao dong(OK)" xfId="828" xr:uid="{00000000-0005-0000-0000-000039030000}"/>
    <cellStyle name="_10.Bieuthegioi-tan_NGTT2008(1)_10 Market VH, YT, GD, NGTT 2011 _03 TKQG va Thu chi NSNN 2012" xfId="829" xr:uid="{00000000-0005-0000-0000-00003A030000}"/>
    <cellStyle name="_10.Bieuthegioi-tan_NGTT2008(1)_10 Market VH, YT, GD, NGTT 2011 _04 Doanh nghiep va CSKDCT 2012" xfId="830" xr:uid="{00000000-0005-0000-0000-00003B030000}"/>
    <cellStyle name="_10.Bieuthegioi-tan_NGTT2008(1)_10 Market VH, YT, GD, NGTT 2011 _05 Doanh nghiep va Ca the_2011 (Ok)" xfId="831" xr:uid="{00000000-0005-0000-0000-00003C030000}"/>
    <cellStyle name="_10.Bieuthegioi-tan_NGTT2008(1)_10 Market VH, YT, GD, NGTT 2011 _07 NGTT CN 2012" xfId="832" xr:uid="{00000000-0005-0000-0000-00003D030000}"/>
    <cellStyle name="_10.Bieuthegioi-tan_NGTT2008(1)_10 Market VH, YT, GD, NGTT 2011 _08 Thuong mai Tong muc - Diep" xfId="833" xr:uid="{00000000-0005-0000-0000-00003E030000}"/>
    <cellStyle name="_10.Bieuthegioi-tan_NGTT2008(1)_10 Market VH, YT, GD, NGTT 2011 _08 Thuong mai va Du lich (Ok)" xfId="834" xr:uid="{00000000-0005-0000-0000-00003F030000}"/>
    <cellStyle name="_10.Bieuthegioi-tan_NGTT2008(1)_10 Market VH, YT, GD, NGTT 2011 _09 Chi so gia 2011- VuTKG-1 (Ok)" xfId="835" xr:uid="{00000000-0005-0000-0000-000040030000}"/>
    <cellStyle name="_10.Bieuthegioi-tan_NGTT2008(1)_10 Market VH, YT, GD, NGTT 2011 _09 Du lich" xfId="836" xr:uid="{00000000-0005-0000-0000-000041030000}"/>
    <cellStyle name="_10.Bieuthegioi-tan_NGTT2008(1)_10 Market VH, YT, GD, NGTT 2011 _10 Van tai va BCVT (da sua ok)" xfId="837" xr:uid="{00000000-0005-0000-0000-000042030000}"/>
    <cellStyle name="_10.Bieuthegioi-tan_NGTT2008(1)_10 Market VH, YT, GD, NGTT 2011 _11 (3)" xfId="838" xr:uid="{00000000-0005-0000-0000-000043030000}"/>
    <cellStyle name="_10.Bieuthegioi-tan_NGTT2008(1)_10 Market VH, YT, GD, NGTT 2011 _11 (3)_04 Doanh nghiep va CSKDCT 2012" xfId="839" xr:uid="{00000000-0005-0000-0000-000044030000}"/>
    <cellStyle name="_10.Bieuthegioi-tan_NGTT2008(1)_10 Market VH, YT, GD, NGTT 2011 _11 (3)_Xl0000167" xfId="840" xr:uid="{00000000-0005-0000-0000-000045030000}"/>
    <cellStyle name="_10.Bieuthegioi-tan_NGTT2008(1)_10 Market VH, YT, GD, NGTT 2011 _12 (2)" xfId="841" xr:uid="{00000000-0005-0000-0000-000046030000}"/>
    <cellStyle name="_10.Bieuthegioi-tan_NGTT2008(1)_10 Market VH, YT, GD, NGTT 2011 _12 (2)_04 Doanh nghiep va CSKDCT 2012" xfId="842" xr:uid="{00000000-0005-0000-0000-000047030000}"/>
    <cellStyle name="_10.Bieuthegioi-tan_NGTT2008(1)_10 Market VH, YT, GD, NGTT 2011 _12 (2)_Xl0000167" xfId="843" xr:uid="{00000000-0005-0000-0000-000048030000}"/>
    <cellStyle name="_10.Bieuthegioi-tan_NGTT2008(1)_10 Market VH, YT, GD, NGTT 2011 _12 Giao duc, Y Te va Muc songnam2011" xfId="844" xr:uid="{00000000-0005-0000-0000-000049030000}"/>
    <cellStyle name="_10.Bieuthegioi-tan_NGTT2008(1)_10 Market VH, YT, GD, NGTT 2011 _13 Van tai 2012" xfId="845" xr:uid="{00000000-0005-0000-0000-00004A030000}"/>
    <cellStyle name="_10.Bieuthegioi-tan_NGTT2008(1)_10 Market VH, YT, GD, NGTT 2011 _Giaoduc2013(ok)" xfId="846" xr:uid="{00000000-0005-0000-0000-00004B030000}"/>
    <cellStyle name="_10.Bieuthegioi-tan_NGTT2008(1)_10 Market VH, YT, GD, NGTT 2011 _Maket NGTT2012 LN,TS (7-1-2013)" xfId="847" xr:uid="{00000000-0005-0000-0000-00004C030000}"/>
    <cellStyle name="_10.Bieuthegioi-tan_NGTT2008(1)_10 Market VH, YT, GD, NGTT 2011 _Maket NGTT2012 LN,TS (7-1-2013)_Nongnghiep" xfId="848" xr:uid="{00000000-0005-0000-0000-00004D030000}"/>
    <cellStyle name="_10.Bieuthegioi-tan_NGTT2008(1)_10 Market VH, YT, GD, NGTT 2011 _Ngiam_lamnghiep_2011_v2(1)(1)" xfId="849" xr:uid="{00000000-0005-0000-0000-00004E030000}"/>
    <cellStyle name="_10.Bieuthegioi-tan_NGTT2008(1)_10 Market VH, YT, GD, NGTT 2011 _Ngiam_lamnghiep_2011_v2(1)(1)_Nongnghiep" xfId="850" xr:uid="{00000000-0005-0000-0000-00004F030000}"/>
    <cellStyle name="_10.Bieuthegioi-tan_NGTT2008(1)_10 Market VH, YT, GD, NGTT 2011 _NGTT LN,TS 2012 (Chuan)" xfId="851" xr:uid="{00000000-0005-0000-0000-000050030000}"/>
    <cellStyle name="_10.Bieuthegioi-tan_NGTT2008(1)_10 Market VH, YT, GD, NGTT 2011 _Nien giam TT Vu Nong nghiep 2012(solieu)-gui Vu TH 29-3-2013" xfId="852" xr:uid="{00000000-0005-0000-0000-000051030000}"/>
    <cellStyle name="_10.Bieuthegioi-tan_NGTT2008(1)_10 Market VH, YT, GD, NGTT 2011 _Nongnghiep" xfId="853" xr:uid="{00000000-0005-0000-0000-000052030000}"/>
    <cellStyle name="_10.Bieuthegioi-tan_NGTT2008(1)_10 Market VH, YT, GD, NGTT 2011 _Nongnghiep NGDD 2012_cap nhat den 24-5-2013(1)" xfId="854" xr:uid="{00000000-0005-0000-0000-000053030000}"/>
    <cellStyle name="_10.Bieuthegioi-tan_NGTT2008(1)_10 Market VH, YT, GD, NGTT 2011 _Nongnghiep_Nongnghiep NGDD 2012_cap nhat den 24-5-2013(1)" xfId="855" xr:uid="{00000000-0005-0000-0000-000054030000}"/>
    <cellStyle name="_10.Bieuthegioi-tan_NGTT2008(1)_10 Market VH, YT, GD, NGTT 2011 _So lieu quoc te TH" xfId="856" xr:uid="{00000000-0005-0000-0000-000055030000}"/>
    <cellStyle name="_10.Bieuthegioi-tan_NGTT2008(1)_10 Market VH, YT, GD, NGTT 2011 _Xl0000147" xfId="857" xr:uid="{00000000-0005-0000-0000-000056030000}"/>
    <cellStyle name="_10.Bieuthegioi-tan_NGTT2008(1)_10 Market VH, YT, GD, NGTT 2011 _Xl0000167" xfId="858" xr:uid="{00000000-0005-0000-0000-000057030000}"/>
    <cellStyle name="_10.Bieuthegioi-tan_NGTT2008(1)_10 Market VH, YT, GD, NGTT 2011 _XNK" xfId="859" xr:uid="{00000000-0005-0000-0000-000058030000}"/>
    <cellStyle name="_10.Bieuthegioi-tan_NGTT2008(1)_10 Van tai va BCVT (da sua ok)" xfId="860" xr:uid="{00000000-0005-0000-0000-000059030000}"/>
    <cellStyle name="_10.Bieuthegioi-tan_NGTT2008(1)_10 VH, YT, GD, NGTT 2010 - (OK)" xfId="861" xr:uid="{00000000-0005-0000-0000-00005A030000}"/>
    <cellStyle name="_10.Bieuthegioi-tan_NGTT2008(1)_10 VH, YT, GD, NGTT 2010 - (OK)_Bo sung 04 bieu Cong nghiep" xfId="862" xr:uid="{00000000-0005-0000-0000-00005B030000}"/>
    <cellStyle name="_10.Bieuthegioi-tan_NGTT2008(1)_11 (3)" xfId="863" xr:uid="{00000000-0005-0000-0000-00005C030000}"/>
    <cellStyle name="_10.Bieuthegioi-tan_NGTT2008(1)_11 (3)_04 Doanh nghiep va CSKDCT 2012" xfId="864" xr:uid="{00000000-0005-0000-0000-00005D030000}"/>
    <cellStyle name="_10.Bieuthegioi-tan_NGTT2008(1)_11 (3)_Xl0000167" xfId="865" xr:uid="{00000000-0005-0000-0000-00005E030000}"/>
    <cellStyle name="_10.Bieuthegioi-tan_NGTT2008(1)_11 So lieu quoc te 2010-final" xfId="866" xr:uid="{00000000-0005-0000-0000-00005F030000}"/>
    <cellStyle name="_10.Bieuthegioi-tan_NGTT2008(1)_12 (2)" xfId="867" xr:uid="{00000000-0005-0000-0000-000060030000}"/>
    <cellStyle name="_10.Bieuthegioi-tan_NGTT2008(1)_12 (2)_04 Doanh nghiep va CSKDCT 2012" xfId="868" xr:uid="{00000000-0005-0000-0000-000061030000}"/>
    <cellStyle name="_10.Bieuthegioi-tan_NGTT2008(1)_12 (2)_Xl0000167" xfId="869" xr:uid="{00000000-0005-0000-0000-000062030000}"/>
    <cellStyle name="_10.Bieuthegioi-tan_NGTT2008(1)_12 Chi so gia 2012(chuan) co so" xfId="870" xr:uid="{00000000-0005-0000-0000-000063030000}"/>
    <cellStyle name="_10.Bieuthegioi-tan_NGTT2008(1)_12 Giao duc, Y Te va Muc songnam2011" xfId="871" xr:uid="{00000000-0005-0000-0000-000064030000}"/>
    <cellStyle name="_10.Bieuthegioi-tan_NGTT2008(1)_13 Van tai 2012" xfId="872" xr:uid="{00000000-0005-0000-0000-000065030000}"/>
    <cellStyle name="_10.Bieuthegioi-tan_NGTT2008(1)_Book1" xfId="873" xr:uid="{00000000-0005-0000-0000-000066030000}"/>
    <cellStyle name="_10.Bieuthegioi-tan_NGTT2008(1)_Book3" xfId="874" xr:uid="{00000000-0005-0000-0000-000067030000}"/>
    <cellStyle name="_10.Bieuthegioi-tan_NGTT2008(1)_Book3 10" xfId="875" xr:uid="{00000000-0005-0000-0000-000068030000}"/>
    <cellStyle name="_10.Bieuthegioi-tan_NGTT2008(1)_Book3 11" xfId="876" xr:uid="{00000000-0005-0000-0000-000069030000}"/>
    <cellStyle name="_10.Bieuthegioi-tan_NGTT2008(1)_Book3 12" xfId="877" xr:uid="{00000000-0005-0000-0000-00006A030000}"/>
    <cellStyle name="_10.Bieuthegioi-tan_NGTT2008(1)_Book3 13" xfId="878" xr:uid="{00000000-0005-0000-0000-00006B030000}"/>
    <cellStyle name="_10.Bieuthegioi-tan_NGTT2008(1)_Book3 14" xfId="879" xr:uid="{00000000-0005-0000-0000-00006C030000}"/>
    <cellStyle name="_10.Bieuthegioi-tan_NGTT2008(1)_Book3 15" xfId="880" xr:uid="{00000000-0005-0000-0000-00006D030000}"/>
    <cellStyle name="_10.Bieuthegioi-tan_NGTT2008(1)_Book3 16" xfId="881" xr:uid="{00000000-0005-0000-0000-00006E030000}"/>
    <cellStyle name="_10.Bieuthegioi-tan_NGTT2008(1)_Book3 17" xfId="882" xr:uid="{00000000-0005-0000-0000-00006F030000}"/>
    <cellStyle name="_10.Bieuthegioi-tan_NGTT2008(1)_Book3 18" xfId="883" xr:uid="{00000000-0005-0000-0000-000070030000}"/>
    <cellStyle name="_10.Bieuthegioi-tan_NGTT2008(1)_Book3 19" xfId="884" xr:uid="{00000000-0005-0000-0000-000071030000}"/>
    <cellStyle name="_10.Bieuthegioi-tan_NGTT2008(1)_Book3 2" xfId="885" xr:uid="{00000000-0005-0000-0000-000072030000}"/>
    <cellStyle name="_10.Bieuthegioi-tan_NGTT2008(1)_Book3 3" xfId="886" xr:uid="{00000000-0005-0000-0000-000073030000}"/>
    <cellStyle name="_10.Bieuthegioi-tan_NGTT2008(1)_Book3 4" xfId="887" xr:uid="{00000000-0005-0000-0000-000074030000}"/>
    <cellStyle name="_10.Bieuthegioi-tan_NGTT2008(1)_Book3 5" xfId="888" xr:uid="{00000000-0005-0000-0000-000075030000}"/>
    <cellStyle name="_10.Bieuthegioi-tan_NGTT2008(1)_Book3 6" xfId="889" xr:uid="{00000000-0005-0000-0000-000076030000}"/>
    <cellStyle name="_10.Bieuthegioi-tan_NGTT2008(1)_Book3 7" xfId="890" xr:uid="{00000000-0005-0000-0000-000077030000}"/>
    <cellStyle name="_10.Bieuthegioi-tan_NGTT2008(1)_Book3 8" xfId="891" xr:uid="{00000000-0005-0000-0000-000078030000}"/>
    <cellStyle name="_10.Bieuthegioi-tan_NGTT2008(1)_Book3 9" xfId="892" xr:uid="{00000000-0005-0000-0000-000079030000}"/>
    <cellStyle name="_10.Bieuthegioi-tan_NGTT2008(1)_Book3_01 Don vi HC" xfId="893" xr:uid="{00000000-0005-0000-0000-00007A030000}"/>
    <cellStyle name="_10.Bieuthegioi-tan_NGTT2008(1)_Book3_01 DVHC-DSLD 2010" xfId="894" xr:uid="{00000000-0005-0000-0000-00007B030000}"/>
    <cellStyle name="_10.Bieuthegioi-tan_NGTT2008(1)_Book3_02  Dan so lao dong(OK)" xfId="895" xr:uid="{00000000-0005-0000-0000-00007C030000}"/>
    <cellStyle name="_10.Bieuthegioi-tan_NGTT2008(1)_Book3_02 Danso_Laodong 2012(chuan) CO SO" xfId="896" xr:uid="{00000000-0005-0000-0000-00007D030000}"/>
    <cellStyle name="_10.Bieuthegioi-tan_NGTT2008(1)_Book3_03 TKQG va Thu chi NSNN 2012" xfId="897" xr:uid="{00000000-0005-0000-0000-00007E030000}"/>
    <cellStyle name="_10.Bieuthegioi-tan_NGTT2008(1)_Book3_04 Doanh nghiep va CSKDCT 2012" xfId="898" xr:uid="{00000000-0005-0000-0000-00007F030000}"/>
    <cellStyle name="_10.Bieuthegioi-tan_NGTT2008(1)_Book3_05 Doanh nghiep va Ca the_2011 (Ok)" xfId="899" xr:uid="{00000000-0005-0000-0000-000080030000}"/>
    <cellStyle name="_10.Bieuthegioi-tan_NGTT2008(1)_Book3_05 NGTT DN 2010 (OK)" xfId="900" xr:uid="{00000000-0005-0000-0000-000081030000}"/>
    <cellStyle name="_10.Bieuthegioi-tan_NGTT2008(1)_Book3_05 NGTT DN 2010 (OK)_Bo sung 04 bieu Cong nghiep" xfId="901" xr:uid="{00000000-0005-0000-0000-000082030000}"/>
    <cellStyle name="_10.Bieuthegioi-tan_NGTT2008(1)_Book3_06 Nong, lam nghiep 2010  (ok)" xfId="902" xr:uid="{00000000-0005-0000-0000-000083030000}"/>
    <cellStyle name="_10.Bieuthegioi-tan_NGTT2008(1)_Book3_07 NGTT CN 2012" xfId="903" xr:uid="{00000000-0005-0000-0000-000084030000}"/>
    <cellStyle name="_10.Bieuthegioi-tan_NGTT2008(1)_Book3_08 Thuong mai Tong muc - Diep" xfId="904" xr:uid="{00000000-0005-0000-0000-000085030000}"/>
    <cellStyle name="_10.Bieuthegioi-tan_NGTT2008(1)_Book3_08 Thuong mai va Du lich (Ok)" xfId="905" xr:uid="{00000000-0005-0000-0000-000086030000}"/>
    <cellStyle name="_10.Bieuthegioi-tan_NGTT2008(1)_Book3_09 Chi so gia 2011- VuTKG-1 (Ok)" xfId="906" xr:uid="{00000000-0005-0000-0000-000087030000}"/>
    <cellStyle name="_10.Bieuthegioi-tan_NGTT2008(1)_Book3_09 Du lich" xfId="907" xr:uid="{00000000-0005-0000-0000-000088030000}"/>
    <cellStyle name="_10.Bieuthegioi-tan_NGTT2008(1)_Book3_10 Market VH, YT, GD, NGTT 2011 " xfId="908" xr:uid="{00000000-0005-0000-0000-000089030000}"/>
    <cellStyle name="_10.Bieuthegioi-tan_NGTT2008(1)_Book3_10 Market VH, YT, GD, NGTT 2011 _02  Dan so lao dong(OK)" xfId="909" xr:uid="{00000000-0005-0000-0000-00008A030000}"/>
    <cellStyle name="_10.Bieuthegioi-tan_NGTT2008(1)_Book3_10 Market VH, YT, GD, NGTT 2011 _03 TKQG va Thu chi NSNN 2012" xfId="910" xr:uid="{00000000-0005-0000-0000-00008B030000}"/>
    <cellStyle name="_10.Bieuthegioi-tan_NGTT2008(1)_Book3_10 Market VH, YT, GD, NGTT 2011 _04 Doanh nghiep va CSKDCT 2012" xfId="911" xr:uid="{00000000-0005-0000-0000-00008C030000}"/>
    <cellStyle name="_10.Bieuthegioi-tan_NGTT2008(1)_Book3_10 Market VH, YT, GD, NGTT 2011 _05 Doanh nghiep va Ca the_2011 (Ok)" xfId="912" xr:uid="{00000000-0005-0000-0000-00008D030000}"/>
    <cellStyle name="_10.Bieuthegioi-tan_NGTT2008(1)_Book3_10 Market VH, YT, GD, NGTT 2011 _07 NGTT CN 2012" xfId="913" xr:uid="{00000000-0005-0000-0000-00008E030000}"/>
    <cellStyle name="_10.Bieuthegioi-tan_NGTT2008(1)_Book3_10 Market VH, YT, GD, NGTT 2011 _08 Thuong mai Tong muc - Diep" xfId="914" xr:uid="{00000000-0005-0000-0000-00008F030000}"/>
    <cellStyle name="_10.Bieuthegioi-tan_NGTT2008(1)_Book3_10 Market VH, YT, GD, NGTT 2011 _08 Thuong mai va Du lich (Ok)" xfId="915" xr:uid="{00000000-0005-0000-0000-000090030000}"/>
    <cellStyle name="_10.Bieuthegioi-tan_NGTT2008(1)_Book3_10 Market VH, YT, GD, NGTT 2011 _09 Chi so gia 2011- VuTKG-1 (Ok)" xfId="916" xr:uid="{00000000-0005-0000-0000-000091030000}"/>
    <cellStyle name="_10.Bieuthegioi-tan_NGTT2008(1)_Book3_10 Market VH, YT, GD, NGTT 2011 _09 Du lich" xfId="917" xr:uid="{00000000-0005-0000-0000-000092030000}"/>
    <cellStyle name="_10.Bieuthegioi-tan_NGTT2008(1)_Book3_10 Market VH, YT, GD, NGTT 2011 _10 Van tai va BCVT (da sua ok)" xfId="918" xr:uid="{00000000-0005-0000-0000-000093030000}"/>
    <cellStyle name="_10.Bieuthegioi-tan_NGTT2008(1)_Book3_10 Market VH, YT, GD, NGTT 2011 _11 (3)" xfId="919" xr:uid="{00000000-0005-0000-0000-000094030000}"/>
    <cellStyle name="_10.Bieuthegioi-tan_NGTT2008(1)_Book3_10 Market VH, YT, GD, NGTT 2011 _11 (3)_04 Doanh nghiep va CSKDCT 2012" xfId="920" xr:uid="{00000000-0005-0000-0000-000095030000}"/>
    <cellStyle name="_10.Bieuthegioi-tan_NGTT2008(1)_Book3_10 Market VH, YT, GD, NGTT 2011 _11 (3)_Xl0000167" xfId="921" xr:uid="{00000000-0005-0000-0000-000096030000}"/>
    <cellStyle name="_10.Bieuthegioi-tan_NGTT2008(1)_Book3_10 Market VH, YT, GD, NGTT 2011 _12 (2)" xfId="922" xr:uid="{00000000-0005-0000-0000-000097030000}"/>
    <cellStyle name="_10.Bieuthegioi-tan_NGTT2008(1)_Book3_10 Market VH, YT, GD, NGTT 2011 _12 (2)_04 Doanh nghiep va CSKDCT 2012" xfId="923" xr:uid="{00000000-0005-0000-0000-000098030000}"/>
    <cellStyle name="_10.Bieuthegioi-tan_NGTT2008(1)_Book3_10 Market VH, YT, GD, NGTT 2011 _12 (2)_Xl0000167" xfId="924" xr:uid="{00000000-0005-0000-0000-000099030000}"/>
    <cellStyle name="_10.Bieuthegioi-tan_NGTT2008(1)_Book3_10 Market VH, YT, GD, NGTT 2011 _12 Giao duc, Y Te va Muc songnam2011" xfId="925" xr:uid="{00000000-0005-0000-0000-00009A030000}"/>
    <cellStyle name="_10.Bieuthegioi-tan_NGTT2008(1)_Book3_10 Market VH, YT, GD, NGTT 2011 _13 Van tai 2012" xfId="926" xr:uid="{00000000-0005-0000-0000-00009B030000}"/>
    <cellStyle name="_10.Bieuthegioi-tan_NGTT2008(1)_Book3_10 Market VH, YT, GD, NGTT 2011 _Giaoduc2013(ok)" xfId="927" xr:uid="{00000000-0005-0000-0000-00009C030000}"/>
    <cellStyle name="_10.Bieuthegioi-tan_NGTT2008(1)_Book3_10 Market VH, YT, GD, NGTT 2011 _Maket NGTT2012 LN,TS (7-1-2013)" xfId="928" xr:uid="{00000000-0005-0000-0000-00009D030000}"/>
    <cellStyle name="_10.Bieuthegioi-tan_NGTT2008(1)_Book3_10 Market VH, YT, GD, NGTT 2011 _Maket NGTT2012 LN,TS (7-1-2013)_Nongnghiep" xfId="929" xr:uid="{00000000-0005-0000-0000-00009E030000}"/>
    <cellStyle name="_10.Bieuthegioi-tan_NGTT2008(1)_Book3_10 Market VH, YT, GD, NGTT 2011 _Ngiam_lamnghiep_2011_v2(1)(1)" xfId="930" xr:uid="{00000000-0005-0000-0000-00009F030000}"/>
    <cellStyle name="_10.Bieuthegioi-tan_NGTT2008(1)_Book3_10 Market VH, YT, GD, NGTT 2011 _Ngiam_lamnghiep_2011_v2(1)(1)_Nongnghiep" xfId="931" xr:uid="{00000000-0005-0000-0000-0000A0030000}"/>
    <cellStyle name="_10.Bieuthegioi-tan_NGTT2008(1)_Book3_10 Market VH, YT, GD, NGTT 2011 _NGTT LN,TS 2012 (Chuan)" xfId="932" xr:uid="{00000000-0005-0000-0000-0000A1030000}"/>
    <cellStyle name="_10.Bieuthegioi-tan_NGTT2008(1)_Book3_10 Market VH, YT, GD, NGTT 2011 _Nien giam TT Vu Nong nghiep 2012(solieu)-gui Vu TH 29-3-2013" xfId="933" xr:uid="{00000000-0005-0000-0000-0000A2030000}"/>
    <cellStyle name="_10.Bieuthegioi-tan_NGTT2008(1)_Book3_10 Market VH, YT, GD, NGTT 2011 _Nongnghiep" xfId="934" xr:uid="{00000000-0005-0000-0000-0000A3030000}"/>
    <cellStyle name="_10.Bieuthegioi-tan_NGTT2008(1)_Book3_10 Market VH, YT, GD, NGTT 2011 _Nongnghiep NGDD 2012_cap nhat den 24-5-2013(1)" xfId="935" xr:uid="{00000000-0005-0000-0000-0000A4030000}"/>
    <cellStyle name="_10.Bieuthegioi-tan_NGTT2008(1)_Book3_10 Market VH, YT, GD, NGTT 2011 _Nongnghiep_Nongnghiep NGDD 2012_cap nhat den 24-5-2013(1)" xfId="936" xr:uid="{00000000-0005-0000-0000-0000A5030000}"/>
    <cellStyle name="_10.Bieuthegioi-tan_NGTT2008(1)_Book3_10 Market VH, YT, GD, NGTT 2011 _So lieu quoc te TH" xfId="937" xr:uid="{00000000-0005-0000-0000-0000A6030000}"/>
    <cellStyle name="_10.Bieuthegioi-tan_NGTT2008(1)_Book3_10 Market VH, YT, GD, NGTT 2011 _Xl0000147" xfId="938" xr:uid="{00000000-0005-0000-0000-0000A7030000}"/>
    <cellStyle name="_10.Bieuthegioi-tan_NGTT2008(1)_Book3_10 Market VH, YT, GD, NGTT 2011 _Xl0000167" xfId="939" xr:uid="{00000000-0005-0000-0000-0000A8030000}"/>
    <cellStyle name="_10.Bieuthegioi-tan_NGTT2008(1)_Book3_10 Market VH, YT, GD, NGTT 2011 _XNK" xfId="940" xr:uid="{00000000-0005-0000-0000-0000A9030000}"/>
    <cellStyle name="_10.Bieuthegioi-tan_NGTT2008(1)_Book3_10 Van tai va BCVT (da sua ok)" xfId="941" xr:uid="{00000000-0005-0000-0000-0000AA030000}"/>
    <cellStyle name="_10.Bieuthegioi-tan_NGTT2008(1)_Book3_10 VH, YT, GD, NGTT 2010 - (OK)" xfId="942" xr:uid="{00000000-0005-0000-0000-0000AB030000}"/>
    <cellStyle name="_10.Bieuthegioi-tan_NGTT2008(1)_Book3_10 VH, YT, GD, NGTT 2010 - (OK)_Bo sung 04 bieu Cong nghiep" xfId="943" xr:uid="{00000000-0005-0000-0000-0000AC030000}"/>
    <cellStyle name="_10.Bieuthegioi-tan_NGTT2008(1)_Book3_11 (3)" xfId="944" xr:uid="{00000000-0005-0000-0000-0000AD030000}"/>
    <cellStyle name="_10.Bieuthegioi-tan_NGTT2008(1)_Book3_11 (3)_04 Doanh nghiep va CSKDCT 2012" xfId="945" xr:uid="{00000000-0005-0000-0000-0000AE030000}"/>
    <cellStyle name="_10.Bieuthegioi-tan_NGTT2008(1)_Book3_11 (3)_Xl0000167" xfId="946" xr:uid="{00000000-0005-0000-0000-0000AF030000}"/>
    <cellStyle name="_10.Bieuthegioi-tan_NGTT2008(1)_Book3_12 (2)" xfId="947" xr:uid="{00000000-0005-0000-0000-0000B0030000}"/>
    <cellStyle name="_10.Bieuthegioi-tan_NGTT2008(1)_Book3_12 (2)_04 Doanh nghiep va CSKDCT 2012" xfId="948" xr:uid="{00000000-0005-0000-0000-0000B1030000}"/>
    <cellStyle name="_10.Bieuthegioi-tan_NGTT2008(1)_Book3_12 (2)_Xl0000167" xfId="949" xr:uid="{00000000-0005-0000-0000-0000B2030000}"/>
    <cellStyle name="_10.Bieuthegioi-tan_NGTT2008(1)_Book3_12 Chi so gia 2012(chuan) co so" xfId="950" xr:uid="{00000000-0005-0000-0000-0000B3030000}"/>
    <cellStyle name="_10.Bieuthegioi-tan_NGTT2008(1)_Book3_12 Giao duc, Y Te va Muc songnam2011" xfId="951" xr:uid="{00000000-0005-0000-0000-0000B4030000}"/>
    <cellStyle name="_10.Bieuthegioi-tan_NGTT2008(1)_Book3_13 Van tai 2012" xfId="952" xr:uid="{00000000-0005-0000-0000-0000B5030000}"/>
    <cellStyle name="_10.Bieuthegioi-tan_NGTT2008(1)_Book3_Book1" xfId="953" xr:uid="{00000000-0005-0000-0000-0000B6030000}"/>
    <cellStyle name="_10.Bieuthegioi-tan_NGTT2008(1)_Book3_CucThongke-phucdap-Tuan-Anh" xfId="954" xr:uid="{00000000-0005-0000-0000-0000B7030000}"/>
    <cellStyle name="_10.Bieuthegioi-tan_NGTT2008(1)_Book3_Giaoduc2013(ok)" xfId="955" xr:uid="{00000000-0005-0000-0000-0000B8030000}"/>
    <cellStyle name="_10.Bieuthegioi-tan_NGTT2008(1)_Book3_GTSXNN" xfId="956" xr:uid="{00000000-0005-0000-0000-0000B9030000}"/>
    <cellStyle name="_10.Bieuthegioi-tan_NGTT2008(1)_Book3_GTSXNN_Nongnghiep NGDD 2012_cap nhat den 24-5-2013(1)" xfId="957" xr:uid="{00000000-0005-0000-0000-0000BA030000}"/>
    <cellStyle name="_10.Bieuthegioi-tan_NGTT2008(1)_Book3_Maket NGTT2012 LN,TS (7-1-2013)" xfId="958" xr:uid="{00000000-0005-0000-0000-0000BB030000}"/>
    <cellStyle name="_10.Bieuthegioi-tan_NGTT2008(1)_Book3_Maket NGTT2012 LN,TS (7-1-2013)_Nongnghiep" xfId="959" xr:uid="{00000000-0005-0000-0000-0000BC030000}"/>
    <cellStyle name="_10.Bieuthegioi-tan_NGTT2008(1)_Book3_Ngiam_lamnghiep_2011_v2(1)(1)" xfId="960" xr:uid="{00000000-0005-0000-0000-0000BD030000}"/>
    <cellStyle name="_10.Bieuthegioi-tan_NGTT2008(1)_Book3_Ngiam_lamnghiep_2011_v2(1)(1)_Nongnghiep" xfId="961" xr:uid="{00000000-0005-0000-0000-0000BE030000}"/>
    <cellStyle name="_10.Bieuthegioi-tan_NGTT2008(1)_Book3_NGTT LN,TS 2012 (Chuan)" xfId="962" xr:uid="{00000000-0005-0000-0000-0000BF030000}"/>
    <cellStyle name="_10.Bieuthegioi-tan_NGTT2008(1)_Book3_Nien giam day du  Nong nghiep 2010" xfId="963" xr:uid="{00000000-0005-0000-0000-0000C0030000}"/>
    <cellStyle name="_10.Bieuthegioi-tan_NGTT2008(1)_Book3_Nien giam TT Vu Nong nghiep 2012(solieu)-gui Vu TH 29-3-2013" xfId="964" xr:uid="{00000000-0005-0000-0000-0000C1030000}"/>
    <cellStyle name="_10.Bieuthegioi-tan_NGTT2008(1)_Book3_Nongnghiep" xfId="965" xr:uid="{00000000-0005-0000-0000-0000C2030000}"/>
    <cellStyle name="_10.Bieuthegioi-tan_NGTT2008(1)_Book3_Nongnghiep_Bo sung 04 bieu Cong nghiep" xfId="966" xr:uid="{00000000-0005-0000-0000-0000C3030000}"/>
    <cellStyle name="_10.Bieuthegioi-tan_NGTT2008(1)_Book3_Nongnghiep_Mau" xfId="967" xr:uid="{00000000-0005-0000-0000-0000C4030000}"/>
    <cellStyle name="_10.Bieuthegioi-tan_NGTT2008(1)_Book3_Nongnghiep_NGDD 2013 Thu chi NSNN " xfId="968" xr:uid="{00000000-0005-0000-0000-0000C5030000}"/>
    <cellStyle name="_10.Bieuthegioi-tan_NGTT2008(1)_Book3_Nongnghiep_Nongnghiep NGDD 2012_cap nhat den 24-5-2013(1)" xfId="969" xr:uid="{00000000-0005-0000-0000-0000C6030000}"/>
    <cellStyle name="_10.Bieuthegioi-tan_NGTT2008(1)_Book3_So lieu quoc te TH" xfId="970" xr:uid="{00000000-0005-0000-0000-0000C7030000}"/>
    <cellStyle name="_10.Bieuthegioi-tan_NGTT2008(1)_Book3_So lieu quoc te TH_08 Cong nghiep 2010" xfId="971" xr:uid="{00000000-0005-0000-0000-0000C8030000}"/>
    <cellStyle name="_10.Bieuthegioi-tan_NGTT2008(1)_Book3_So lieu quoc te TH_08 Thuong mai va Du lich (Ok)" xfId="972" xr:uid="{00000000-0005-0000-0000-0000C9030000}"/>
    <cellStyle name="_10.Bieuthegioi-tan_NGTT2008(1)_Book3_So lieu quoc te TH_09 Chi so gia 2011- VuTKG-1 (Ok)" xfId="973" xr:uid="{00000000-0005-0000-0000-0000CA030000}"/>
    <cellStyle name="_10.Bieuthegioi-tan_NGTT2008(1)_Book3_So lieu quoc te TH_09 Du lich" xfId="974" xr:uid="{00000000-0005-0000-0000-0000CB030000}"/>
    <cellStyle name="_10.Bieuthegioi-tan_NGTT2008(1)_Book3_So lieu quoc te TH_10 Van tai va BCVT (da sua ok)" xfId="975" xr:uid="{00000000-0005-0000-0000-0000CC030000}"/>
    <cellStyle name="_10.Bieuthegioi-tan_NGTT2008(1)_Book3_So lieu quoc te TH_12 Giao duc, Y Te va Muc songnam2011" xfId="976" xr:uid="{00000000-0005-0000-0000-0000CD030000}"/>
    <cellStyle name="_10.Bieuthegioi-tan_NGTT2008(1)_Book3_So lieu quoc te TH_nien giam tom tat du lich va XNK" xfId="977" xr:uid="{00000000-0005-0000-0000-0000CE030000}"/>
    <cellStyle name="_10.Bieuthegioi-tan_NGTT2008(1)_Book3_So lieu quoc te TH_Nongnghiep" xfId="978" xr:uid="{00000000-0005-0000-0000-0000CF030000}"/>
    <cellStyle name="_10.Bieuthegioi-tan_NGTT2008(1)_Book3_So lieu quoc te TH_XNK" xfId="979" xr:uid="{00000000-0005-0000-0000-0000D0030000}"/>
    <cellStyle name="_10.Bieuthegioi-tan_NGTT2008(1)_Book3_So lieu quoc te(GDP)" xfId="980" xr:uid="{00000000-0005-0000-0000-0000D1030000}"/>
    <cellStyle name="_10.Bieuthegioi-tan_NGTT2008(1)_Book3_So lieu quoc te(GDP)_02  Dan so lao dong(OK)" xfId="981" xr:uid="{00000000-0005-0000-0000-0000D2030000}"/>
    <cellStyle name="_10.Bieuthegioi-tan_NGTT2008(1)_Book3_So lieu quoc te(GDP)_03 TKQG va Thu chi NSNN 2012" xfId="982" xr:uid="{00000000-0005-0000-0000-0000D3030000}"/>
    <cellStyle name="_10.Bieuthegioi-tan_NGTT2008(1)_Book3_So lieu quoc te(GDP)_04 Doanh nghiep va CSKDCT 2012" xfId="983" xr:uid="{00000000-0005-0000-0000-0000D4030000}"/>
    <cellStyle name="_10.Bieuthegioi-tan_NGTT2008(1)_Book3_So lieu quoc te(GDP)_05 Doanh nghiep va Ca the_2011 (Ok)" xfId="984" xr:uid="{00000000-0005-0000-0000-0000D5030000}"/>
    <cellStyle name="_10.Bieuthegioi-tan_NGTT2008(1)_Book3_So lieu quoc te(GDP)_07 NGTT CN 2012" xfId="985" xr:uid="{00000000-0005-0000-0000-0000D6030000}"/>
    <cellStyle name="_10.Bieuthegioi-tan_NGTT2008(1)_Book3_So lieu quoc te(GDP)_08 Thuong mai Tong muc - Diep" xfId="986" xr:uid="{00000000-0005-0000-0000-0000D7030000}"/>
    <cellStyle name="_10.Bieuthegioi-tan_NGTT2008(1)_Book3_So lieu quoc te(GDP)_08 Thuong mai va Du lich (Ok)" xfId="987" xr:uid="{00000000-0005-0000-0000-0000D8030000}"/>
    <cellStyle name="_10.Bieuthegioi-tan_NGTT2008(1)_Book3_So lieu quoc te(GDP)_09 Chi so gia 2011- VuTKG-1 (Ok)" xfId="988" xr:uid="{00000000-0005-0000-0000-0000D9030000}"/>
    <cellStyle name="_10.Bieuthegioi-tan_NGTT2008(1)_Book3_So lieu quoc te(GDP)_09 Du lich" xfId="989" xr:uid="{00000000-0005-0000-0000-0000DA030000}"/>
    <cellStyle name="_10.Bieuthegioi-tan_NGTT2008(1)_Book3_So lieu quoc te(GDP)_10 Van tai va BCVT (da sua ok)" xfId="990" xr:uid="{00000000-0005-0000-0000-0000DB030000}"/>
    <cellStyle name="_10.Bieuthegioi-tan_NGTT2008(1)_Book3_So lieu quoc te(GDP)_11 (3)" xfId="991" xr:uid="{00000000-0005-0000-0000-0000DC030000}"/>
    <cellStyle name="_10.Bieuthegioi-tan_NGTT2008(1)_Book3_So lieu quoc te(GDP)_11 (3)_04 Doanh nghiep va CSKDCT 2012" xfId="992" xr:uid="{00000000-0005-0000-0000-0000DD030000}"/>
    <cellStyle name="_10.Bieuthegioi-tan_NGTT2008(1)_Book3_So lieu quoc te(GDP)_11 (3)_Xl0000167" xfId="993" xr:uid="{00000000-0005-0000-0000-0000DE030000}"/>
    <cellStyle name="_10.Bieuthegioi-tan_NGTT2008(1)_Book3_So lieu quoc te(GDP)_12 (2)" xfId="994" xr:uid="{00000000-0005-0000-0000-0000DF030000}"/>
    <cellStyle name="_10.Bieuthegioi-tan_NGTT2008(1)_Book3_So lieu quoc te(GDP)_12 (2)_04 Doanh nghiep va CSKDCT 2012" xfId="995" xr:uid="{00000000-0005-0000-0000-0000E0030000}"/>
    <cellStyle name="_10.Bieuthegioi-tan_NGTT2008(1)_Book3_So lieu quoc te(GDP)_12 (2)_Xl0000167" xfId="996" xr:uid="{00000000-0005-0000-0000-0000E1030000}"/>
    <cellStyle name="_10.Bieuthegioi-tan_NGTT2008(1)_Book3_So lieu quoc te(GDP)_12 Giao duc, Y Te va Muc songnam2011" xfId="997" xr:uid="{00000000-0005-0000-0000-0000E2030000}"/>
    <cellStyle name="_10.Bieuthegioi-tan_NGTT2008(1)_Book3_So lieu quoc te(GDP)_12 So lieu quoc te (Ok)" xfId="998" xr:uid="{00000000-0005-0000-0000-0000E3030000}"/>
    <cellStyle name="_10.Bieuthegioi-tan_NGTT2008(1)_Book3_So lieu quoc te(GDP)_13 Van tai 2012" xfId="999" xr:uid="{00000000-0005-0000-0000-0000E4030000}"/>
    <cellStyle name="_10.Bieuthegioi-tan_NGTT2008(1)_Book3_So lieu quoc te(GDP)_Giaoduc2013(ok)" xfId="1000" xr:uid="{00000000-0005-0000-0000-0000E5030000}"/>
    <cellStyle name="_10.Bieuthegioi-tan_NGTT2008(1)_Book3_So lieu quoc te(GDP)_Maket NGTT2012 LN,TS (7-1-2013)" xfId="1001" xr:uid="{00000000-0005-0000-0000-0000E6030000}"/>
    <cellStyle name="_10.Bieuthegioi-tan_NGTT2008(1)_Book3_So lieu quoc te(GDP)_Maket NGTT2012 LN,TS (7-1-2013)_Nongnghiep" xfId="1002" xr:uid="{00000000-0005-0000-0000-0000E7030000}"/>
    <cellStyle name="_10.Bieuthegioi-tan_NGTT2008(1)_Book3_So lieu quoc te(GDP)_Ngiam_lamnghiep_2011_v2(1)(1)" xfId="1003" xr:uid="{00000000-0005-0000-0000-0000E8030000}"/>
    <cellStyle name="_10.Bieuthegioi-tan_NGTT2008(1)_Book3_So lieu quoc te(GDP)_Ngiam_lamnghiep_2011_v2(1)(1)_Nongnghiep" xfId="1004" xr:uid="{00000000-0005-0000-0000-0000E9030000}"/>
    <cellStyle name="_10.Bieuthegioi-tan_NGTT2008(1)_Book3_So lieu quoc te(GDP)_NGTT LN,TS 2012 (Chuan)" xfId="1005" xr:uid="{00000000-0005-0000-0000-0000EA030000}"/>
    <cellStyle name="_10.Bieuthegioi-tan_NGTT2008(1)_Book3_So lieu quoc te(GDP)_Nien giam TT Vu Nong nghiep 2012(solieu)-gui Vu TH 29-3-2013" xfId="1006" xr:uid="{00000000-0005-0000-0000-0000EB030000}"/>
    <cellStyle name="_10.Bieuthegioi-tan_NGTT2008(1)_Book3_So lieu quoc te(GDP)_Nongnghiep" xfId="1007" xr:uid="{00000000-0005-0000-0000-0000EC030000}"/>
    <cellStyle name="_10.Bieuthegioi-tan_NGTT2008(1)_Book3_So lieu quoc te(GDP)_Nongnghiep NGDD 2012_cap nhat den 24-5-2013(1)" xfId="1008" xr:uid="{00000000-0005-0000-0000-0000ED030000}"/>
    <cellStyle name="_10.Bieuthegioi-tan_NGTT2008(1)_Book3_So lieu quoc te(GDP)_Nongnghiep_Nongnghiep NGDD 2012_cap nhat den 24-5-2013(1)" xfId="1009" xr:uid="{00000000-0005-0000-0000-0000EE030000}"/>
    <cellStyle name="_10.Bieuthegioi-tan_NGTT2008(1)_Book3_So lieu quoc te(GDP)_Xl0000147" xfId="1010" xr:uid="{00000000-0005-0000-0000-0000EF030000}"/>
    <cellStyle name="_10.Bieuthegioi-tan_NGTT2008(1)_Book3_So lieu quoc te(GDP)_Xl0000167" xfId="1011" xr:uid="{00000000-0005-0000-0000-0000F0030000}"/>
    <cellStyle name="_10.Bieuthegioi-tan_NGTT2008(1)_Book3_So lieu quoc te(GDP)_XNK" xfId="1012" xr:uid="{00000000-0005-0000-0000-0000F1030000}"/>
    <cellStyle name="_10.Bieuthegioi-tan_NGTT2008(1)_Book3_Xl0000147" xfId="1013" xr:uid="{00000000-0005-0000-0000-0000F2030000}"/>
    <cellStyle name="_10.Bieuthegioi-tan_NGTT2008(1)_Book3_Xl0000167" xfId="1014" xr:uid="{00000000-0005-0000-0000-0000F3030000}"/>
    <cellStyle name="_10.Bieuthegioi-tan_NGTT2008(1)_Book3_XNK" xfId="1015" xr:uid="{00000000-0005-0000-0000-0000F4030000}"/>
    <cellStyle name="_10.Bieuthegioi-tan_NGTT2008(1)_Book3_XNK_08 Thuong mai Tong muc - Diep" xfId="1016" xr:uid="{00000000-0005-0000-0000-0000F5030000}"/>
    <cellStyle name="_10.Bieuthegioi-tan_NGTT2008(1)_Book3_XNK_Bo sung 04 bieu Cong nghiep" xfId="1017" xr:uid="{00000000-0005-0000-0000-0000F6030000}"/>
    <cellStyle name="_10.Bieuthegioi-tan_NGTT2008(1)_Book3_XNK-2012" xfId="1018" xr:uid="{00000000-0005-0000-0000-0000F7030000}"/>
    <cellStyle name="_10.Bieuthegioi-tan_NGTT2008(1)_Book3_XNK-Market" xfId="1019" xr:uid="{00000000-0005-0000-0000-0000F8030000}"/>
    <cellStyle name="_10.Bieuthegioi-tan_NGTT2008(1)_Book4" xfId="1020" xr:uid="{00000000-0005-0000-0000-0000F9030000}"/>
    <cellStyle name="_10.Bieuthegioi-tan_NGTT2008(1)_Book4_08 Cong nghiep 2010" xfId="1021" xr:uid="{00000000-0005-0000-0000-0000FA030000}"/>
    <cellStyle name="_10.Bieuthegioi-tan_NGTT2008(1)_Book4_08 Thuong mai va Du lich (Ok)" xfId="1022" xr:uid="{00000000-0005-0000-0000-0000FB030000}"/>
    <cellStyle name="_10.Bieuthegioi-tan_NGTT2008(1)_Book4_09 Chi so gia 2011- VuTKG-1 (Ok)" xfId="1023" xr:uid="{00000000-0005-0000-0000-0000FC030000}"/>
    <cellStyle name="_10.Bieuthegioi-tan_NGTT2008(1)_Book4_09 Du lich" xfId="1024" xr:uid="{00000000-0005-0000-0000-0000FD030000}"/>
    <cellStyle name="_10.Bieuthegioi-tan_NGTT2008(1)_Book4_10 Van tai va BCVT (da sua ok)" xfId="1025" xr:uid="{00000000-0005-0000-0000-0000FE030000}"/>
    <cellStyle name="_10.Bieuthegioi-tan_NGTT2008(1)_Book4_12 Giao duc, Y Te va Muc songnam2011" xfId="1026" xr:uid="{00000000-0005-0000-0000-0000FF030000}"/>
    <cellStyle name="_10.Bieuthegioi-tan_NGTT2008(1)_Book4_12 So lieu quoc te (Ok)" xfId="1027" xr:uid="{00000000-0005-0000-0000-000000040000}"/>
    <cellStyle name="_10.Bieuthegioi-tan_NGTT2008(1)_Book4_Book1" xfId="1028" xr:uid="{00000000-0005-0000-0000-000001040000}"/>
    <cellStyle name="_10.Bieuthegioi-tan_NGTT2008(1)_Book4_nien giam tom tat du lich va XNK" xfId="1029" xr:uid="{00000000-0005-0000-0000-000002040000}"/>
    <cellStyle name="_10.Bieuthegioi-tan_NGTT2008(1)_Book4_Nongnghiep" xfId="1030" xr:uid="{00000000-0005-0000-0000-000003040000}"/>
    <cellStyle name="_10.Bieuthegioi-tan_NGTT2008(1)_Book4_XNK" xfId="1031" xr:uid="{00000000-0005-0000-0000-000004040000}"/>
    <cellStyle name="_10.Bieuthegioi-tan_NGTT2008(1)_Book4_XNK-2012" xfId="1032" xr:uid="{00000000-0005-0000-0000-000005040000}"/>
    <cellStyle name="_10.Bieuthegioi-tan_NGTT2008(1)_CSKDCT 2010" xfId="1033" xr:uid="{00000000-0005-0000-0000-000006040000}"/>
    <cellStyle name="_10.Bieuthegioi-tan_NGTT2008(1)_CSKDCT 2010_Bo sung 04 bieu Cong nghiep" xfId="1034" xr:uid="{00000000-0005-0000-0000-000007040000}"/>
    <cellStyle name="_10.Bieuthegioi-tan_NGTT2008(1)_CucThongke-phucdap-Tuan-Anh" xfId="1035" xr:uid="{00000000-0005-0000-0000-000008040000}"/>
    <cellStyle name="_10.Bieuthegioi-tan_NGTT2008(1)_dan so phan tich 10 nam(moi)" xfId="1036" xr:uid="{00000000-0005-0000-0000-000009040000}"/>
    <cellStyle name="_10.Bieuthegioi-tan_NGTT2008(1)_dan so phan tich 10 nam(moi)_01 Don vi HC" xfId="1037" xr:uid="{00000000-0005-0000-0000-00000A040000}"/>
    <cellStyle name="_10.Bieuthegioi-tan_NGTT2008(1)_dan so phan tich 10 nam(moi)_02 Danso_Laodong 2012(chuan) CO SO" xfId="1038" xr:uid="{00000000-0005-0000-0000-00000B040000}"/>
    <cellStyle name="_10.Bieuthegioi-tan_NGTT2008(1)_dan so phan tich 10 nam(moi)_04 Doanh nghiep va CSKDCT 2012" xfId="1039" xr:uid="{00000000-0005-0000-0000-00000C040000}"/>
    <cellStyle name="_10.Bieuthegioi-tan_NGTT2008(1)_dan so phan tich 10 nam(moi)_NGDD 2013 Thu chi NSNN " xfId="1040" xr:uid="{00000000-0005-0000-0000-00000D040000}"/>
    <cellStyle name="_10.Bieuthegioi-tan_NGTT2008(1)_dan so phan tich 10 nam(moi)_Nien giam KT_TV 2010" xfId="1041" xr:uid="{00000000-0005-0000-0000-00000E040000}"/>
    <cellStyle name="_10.Bieuthegioi-tan_NGTT2008(1)_dan so phan tich 10 nam(moi)_Xl0000167" xfId="1042" xr:uid="{00000000-0005-0000-0000-00000F040000}"/>
    <cellStyle name="_10.Bieuthegioi-tan_NGTT2008(1)_Dat Dai NGTT -2013" xfId="1043" xr:uid="{00000000-0005-0000-0000-000010040000}"/>
    <cellStyle name="_10.Bieuthegioi-tan_NGTT2008(1)_Giaoduc2013(ok)" xfId="1044" xr:uid="{00000000-0005-0000-0000-000011040000}"/>
    <cellStyle name="_10.Bieuthegioi-tan_NGTT2008(1)_GTSXNN" xfId="1045" xr:uid="{00000000-0005-0000-0000-000012040000}"/>
    <cellStyle name="_10.Bieuthegioi-tan_NGTT2008(1)_GTSXNN_Nongnghiep NGDD 2012_cap nhat den 24-5-2013(1)" xfId="1046" xr:uid="{00000000-0005-0000-0000-000013040000}"/>
    <cellStyle name="_10.Bieuthegioi-tan_NGTT2008(1)_Lam nghiep, thuy san 2010 (ok)" xfId="1047" xr:uid="{00000000-0005-0000-0000-000014040000}"/>
    <cellStyle name="_10.Bieuthegioi-tan_NGTT2008(1)_Lam nghiep, thuy san 2010 (ok)_08 Cong nghiep 2010" xfId="1048" xr:uid="{00000000-0005-0000-0000-000015040000}"/>
    <cellStyle name="_10.Bieuthegioi-tan_NGTT2008(1)_Lam nghiep, thuy san 2010 (ok)_08 Thuong mai va Du lich (Ok)" xfId="1049" xr:uid="{00000000-0005-0000-0000-000016040000}"/>
    <cellStyle name="_10.Bieuthegioi-tan_NGTT2008(1)_Lam nghiep, thuy san 2010 (ok)_09 Chi so gia 2011- VuTKG-1 (Ok)" xfId="1050" xr:uid="{00000000-0005-0000-0000-000017040000}"/>
    <cellStyle name="_10.Bieuthegioi-tan_NGTT2008(1)_Lam nghiep, thuy san 2010 (ok)_09 Du lich" xfId="1051" xr:uid="{00000000-0005-0000-0000-000018040000}"/>
    <cellStyle name="_10.Bieuthegioi-tan_NGTT2008(1)_Lam nghiep, thuy san 2010 (ok)_10 Van tai va BCVT (da sua ok)" xfId="1052" xr:uid="{00000000-0005-0000-0000-000019040000}"/>
    <cellStyle name="_10.Bieuthegioi-tan_NGTT2008(1)_Lam nghiep, thuy san 2010 (ok)_12 Giao duc, Y Te va Muc songnam2011" xfId="1053" xr:uid="{00000000-0005-0000-0000-00001A040000}"/>
    <cellStyle name="_10.Bieuthegioi-tan_NGTT2008(1)_Lam nghiep, thuy san 2010 (ok)_nien giam tom tat du lich va XNK" xfId="1054" xr:uid="{00000000-0005-0000-0000-00001B040000}"/>
    <cellStyle name="_10.Bieuthegioi-tan_NGTT2008(1)_Lam nghiep, thuy san 2010 (ok)_Nongnghiep" xfId="1055" xr:uid="{00000000-0005-0000-0000-00001C040000}"/>
    <cellStyle name="_10.Bieuthegioi-tan_NGTT2008(1)_Lam nghiep, thuy san 2010 (ok)_XNK" xfId="1056" xr:uid="{00000000-0005-0000-0000-00001D040000}"/>
    <cellStyle name="_10.Bieuthegioi-tan_NGTT2008(1)_Maket NGTT Cong nghiep 2011" xfId="1057" xr:uid="{00000000-0005-0000-0000-00001E040000}"/>
    <cellStyle name="_10.Bieuthegioi-tan_NGTT2008(1)_Maket NGTT Cong nghiep 2011_08 Cong nghiep 2010" xfId="1058" xr:uid="{00000000-0005-0000-0000-00001F040000}"/>
    <cellStyle name="_10.Bieuthegioi-tan_NGTT2008(1)_Maket NGTT Cong nghiep 2011_08 Thuong mai va Du lich (Ok)" xfId="1059" xr:uid="{00000000-0005-0000-0000-000020040000}"/>
    <cellStyle name="_10.Bieuthegioi-tan_NGTT2008(1)_Maket NGTT Cong nghiep 2011_09 Chi so gia 2011- VuTKG-1 (Ok)" xfId="1060" xr:uid="{00000000-0005-0000-0000-000021040000}"/>
    <cellStyle name="_10.Bieuthegioi-tan_NGTT2008(1)_Maket NGTT Cong nghiep 2011_09 Du lich" xfId="1061" xr:uid="{00000000-0005-0000-0000-000022040000}"/>
    <cellStyle name="_10.Bieuthegioi-tan_NGTT2008(1)_Maket NGTT Cong nghiep 2011_10 Van tai va BCVT (da sua ok)" xfId="1062" xr:uid="{00000000-0005-0000-0000-000023040000}"/>
    <cellStyle name="_10.Bieuthegioi-tan_NGTT2008(1)_Maket NGTT Cong nghiep 2011_12 Giao duc, Y Te va Muc songnam2011" xfId="1063" xr:uid="{00000000-0005-0000-0000-000024040000}"/>
    <cellStyle name="_10.Bieuthegioi-tan_NGTT2008(1)_Maket NGTT Cong nghiep 2011_nien giam tom tat du lich va XNK" xfId="1064" xr:uid="{00000000-0005-0000-0000-000025040000}"/>
    <cellStyle name="_10.Bieuthegioi-tan_NGTT2008(1)_Maket NGTT Cong nghiep 2011_Nongnghiep" xfId="1065" xr:uid="{00000000-0005-0000-0000-000026040000}"/>
    <cellStyle name="_10.Bieuthegioi-tan_NGTT2008(1)_Maket NGTT Cong nghiep 2011_XNK" xfId="1066" xr:uid="{00000000-0005-0000-0000-000027040000}"/>
    <cellStyle name="_10.Bieuthegioi-tan_NGTT2008(1)_Maket NGTT Doanh Nghiep 2011" xfId="1067" xr:uid="{00000000-0005-0000-0000-000028040000}"/>
    <cellStyle name="_10.Bieuthegioi-tan_NGTT2008(1)_Maket NGTT Doanh Nghiep 2011_08 Cong nghiep 2010" xfId="1068" xr:uid="{00000000-0005-0000-0000-000029040000}"/>
    <cellStyle name="_10.Bieuthegioi-tan_NGTT2008(1)_Maket NGTT Doanh Nghiep 2011_08 Thuong mai va Du lich (Ok)" xfId="1069" xr:uid="{00000000-0005-0000-0000-00002A040000}"/>
    <cellStyle name="_10.Bieuthegioi-tan_NGTT2008(1)_Maket NGTT Doanh Nghiep 2011_09 Chi so gia 2011- VuTKG-1 (Ok)" xfId="1070" xr:uid="{00000000-0005-0000-0000-00002B040000}"/>
    <cellStyle name="_10.Bieuthegioi-tan_NGTT2008(1)_Maket NGTT Doanh Nghiep 2011_09 Du lich" xfId="1071" xr:uid="{00000000-0005-0000-0000-00002C040000}"/>
    <cellStyle name="_10.Bieuthegioi-tan_NGTT2008(1)_Maket NGTT Doanh Nghiep 2011_10 Van tai va BCVT (da sua ok)" xfId="1072" xr:uid="{00000000-0005-0000-0000-00002D040000}"/>
    <cellStyle name="_10.Bieuthegioi-tan_NGTT2008(1)_Maket NGTT Doanh Nghiep 2011_12 Giao duc, Y Te va Muc songnam2011" xfId="1073" xr:uid="{00000000-0005-0000-0000-00002E040000}"/>
    <cellStyle name="_10.Bieuthegioi-tan_NGTT2008(1)_Maket NGTT Doanh Nghiep 2011_nien giam tom tat du lich va XNK" xfId="1074" xr:uid="{00000000-0005-0000-0000-00002F040000}"/>
    <cellStyle name="_10.Bieuthegioi-tan_NGTT2008(1)_Maket NGTT Doanh Nghiep 2011_Nongnghiep" xfId="1075" xr:uid="{00000000-0005-0000-0000-000030040000}"/>
    <cellStyle name="_10.Bieuthegioi-tan_NGTT2008(1)_Maket NGTT Doanh Nghiep 2011_XNK" xfId="1076" xr:uid="{00000000-0005-0000-0000-000031040000}"/>
    <cellStyle name="_10.Bieuthegioi-tan_NGTT2008(1)_Maket NGTT Thu chi NS 2011" xfId="1077" xr:uid="{00000000-0005-0000-0000-000032040000}"/>
    <cellStyle name="_10.Bieuthegioi-tan_NGTT2008(1)_Maket NGTT Thu chi NS 2011_08 Cong nghiep 2010" xfId="1078" xr:uid="{00000000-0005-0000-0000-000033040000}"/>
    <cellStyle name="_10.Bieuthegioi-tan_NGTT2008(1)_Maket NGTT Thu chi NS 2011_08 Thuong mai va Du lich (Ok)" xfId="1079" xr:uid="{00000000-0005-0000-0000-000034040000}"/>
    <cellStyle name="_10.Bieuthegioi-tan_NGTT2008(1)_Maket NGTT Thu chi NS 2011_09 Chi so gia 2011- VuTKG-1 (Ok)" xfId="1080" xr:uid="{00000000-0005-0000-0000-000035040000}"/>
    <cellStyle name="_10.Bieuthegioi-tan_NGTT2008(1)_Maket NGTT Thu chi NS 2011_09 Du lich" xfId="1081" xr:uid="{00000000-0005-0000-0000-000036040000}"/>
    <cellStyle name="_10.Bieuthegioi-tan_NGTT2008(1)_Maket NGTT Thu chi NS 2011_10 Van tai va BCVT (da sua ok)" xfId="1082" xr:uid="{00000000-0005-0000-0000-000037040000}"/>
    <cellStyle name="_10.Bieuthegioi-tan_NGTT2008(1)_Maket NGTT Thu chi NS 2011_12 Giao duc, Y Te va Muc songnam2011" xfId="1083" xr:uid="{00000000-0005-0000-0000-000038040000}"/>
    <cellStyle name="_10.Bieuthegioi-tan_NGTT2008(1)_Maket NGTT Thu chi NS 2011_nien giam tom tat du lich va XNK" xfId="1084" xr:uid="{00000000-0005-0000-0000-000039040000}"/>
    <cellStyle name="_10.Bieuthegioi-tan_NGTT2008(1)_Maket NGTT Thu chi NS 2011_Nongnghiep" xfId="1085" xr:uid="{00000000-0005-0000-0000-00003A040000}"/>
    <cellStyle name="_10.Bieuthegioi-tan_NGTT2008(1)_Maket NGTT Thu chi NS 2011_XNK" xfId="1086" xr:uid="{00000000-0005-0000-0000-00003B040000}"/>
    <cellStyle name="_10.Bieuthegioi-tan_NGTT2008(1)_Maket NGTT2012 LN,TS (7-1-2013)" xfId="1087" xr:uid="{00000000-0005-0000-0000-00003C040000}"/>
    <cellStyle name="_10.Bieuthegioi-tan_NGTT2008(1)_Maket NGTT2012 LN,TS (7-1-2013)_Nongnghiep" xfId="1088" xr:uid="{00000000-0005-0000-0000-00003D040000}"/>
    <cellStyle name="_10.Bieuthegioi-tan_NGTT2008(1)_Ngiam_lamnghiep_2011_v2(1)(1)" xfId="1089" xr:uid="{00000000-0005-0000-0000-00003E040000}"/>
    <cellStyle name="_10.Bieuthegioi-tan_NGTT2008(1)_Ngiam_lamnghiep_2011_v2(1)(1)_Nongnghiep" xfId="1090" xr:uid="{00000000-0005-0000-0000-00003F040000}"/>
    <cellStyle name="_10.Bieuthegioi-tan_NGTT2008(1)_NGTT Ca the 2011 Diep" xfId="1091" xr:uid="{00000000-0005-0000-0000-000040040000}"/>
    <cellStyle name="_10.Bieuthegioi-tan_NGTT2008(1)_NGTT Ca the 2011 Diep_08 Cong nghiep 2010" xfId="1092" xr:uid="{00000000-0005-0000-0000-000041040000}"/>
    <cellStyle name="_10.Bieuthegioi-tan_NGTT2008(1)_NGTT Ca the 2011 Diep_08 Thuong mai va Du lich (Ok)" xfId="1093" xr:uid="{00000000-0005-0000-0000-000042040000}"/>
    <cellStyle name="_10.Bieuthegioi-tan_NGTT2008(1)_NGTT Ca the 2011 Diep_09 Chi so gia 2011- VuTKG-1 (Ok)" xfId="1094" xr:uid="{00000000-0005-0000-0000-000043040000}"/>
    <cellStyle name="_10.Bieuthegioi-tan_NGTT2008(1)_NGTT Ca the 2011 Diep_09 Du lich" xfId="1095" xr:uid="{00000000-0005-0000-0000-000044040000}"/>
    <cellStyle name="_10.Bieuthegioi-tan_NGTT2008(1)_NGTT Ca the 2011 Diep_10 Van tai va BCVT (da sua ok)" xfId="1096" xr:uid="{00000000-0005-0000-0000-000045040000}"/>
    <cellStyle name="_10.Bieuthegioi-tan_NGTT2008(1)_NGTT Ca the 2011 Diep_12 Giao duc, Y Te va Muc songnam2011" xfId="1097" xr:uid="{00000000-0005-0000-0000-000046040000}"/>
    <cellStyle name="_10.Bieuthegioi-tan_NGTT2008(1)_NGTT Ca the 2011 Diep_nien giam tom tat du lich va XNK" xfId="1098" xr:uid="{00000000-0005-0000-0000-000047040000}"/>
    <cellStyle name="_10.Bieuthegioi-tan_NGTT2008(1)_NGTT Ca the 2011 Diep_Nongnghiep" xfId="1099" xr:uid="{00000000-0005-0000-0000-000048040000}"/>
    <cellStyle name="_10.Bieuthegioi-tan_NGTT2008(1)_NGTT Ca the 2011 Diep_XNK" xfId="1100" xr:uid="{00000000-0005-0000-0000-000049040000}"/>
    <cellStyle name="_10.Bieuthegioi-tan_NGTT2008(1)_NGTT LN,TS 2012 (Chuan)" xfId="1101" xr:uid="{00000000-0005-0000-0000-00004A040000}"/>
    <cellStyle name="_10.Bieuthegioi-tan_NGTT2008(1)_Nien giam day du  Nong nghiep 2010" xfId="1102" xr:uid="{00000000-0005-0000-0000-00004B040000}"/>
    <cellStyle name="_10.Bieuthegioi-tan_NGTT2008(1)_Nien giam TT Vu Nong nghiep 2012(solieu)-gui Vu TH 29-3-2013" xfId="1103" xr:uid="{00000000-0005-0000-0000-00004C040000}"/>
    <cellStyle name="_10.Bieuthegioi-tan_NGTT2008(1)_Nongnghiep" xfId="1104" xr:uid="{00000000-0005-0000-0000-00004D040000}"/>
    <cellStyle name="_10.Bieuthegioi-tan_NGTT2008(1)_Nongnghiep_Bo sung 04 bieu Cong nghiep" xfId="1105" xr:uid="{00000000-0005-0000-0000-00004E040000}"/>
    <cellStyle name="_10.Bieuthegioi-tan_NGTT2008(1)_Nongnghiep_Mau" xfId="1106" xr:uid="{00000000-0005-0000-0000-00004F040000}"/>
    <cellStyle name="_10.Bieuthegioi-tan_NGTT2008(1)_Nongnghiep_NGDD 2013 Thu chi NSNN " xfId="1107" xr:uid="{00000000-0005-0000-0000-000050040000}"/>
    <cellStyle name="_10.Bieuthegioi-tan_NGTT2008(1)_Nongnghiep_Nongnghiep NGDD 2012_cap nhat den 24-5-2013(1)" xfId="1108" xr:uid="{00000000-0005-0000-0000-000051040000}"/>
    <cellStyle name="_10.Bieuthegioi-tan_NGTT2008(1)_Phan i (in)" xfId="1109" xr:uid="{00000000-0005-0000-0000-000052040000}"/>
    <cellStyle name="_10.Bieuthegioi-tan_NGTT2008(1)_So lieu quoc te TH" xfId="1110" xr:uid="{00000000-0005-0000-0000-000053040000}"/>
    <cellStyle name="_10.Bieuthegioi-tan_NGTT2008(1)_So lieu quoc te TH_08 Cong nghiep 2010" xfId="1111" xr:uid="{00000000-0005-0000-0000-000054040000}"/>
    <cellStyle name="_10.Bieuthegioi-tan_NGTT2008(1)_So lieu quoc te TH_08 Thuong mai va Du lich (Ok)" xfId="1112" xr:uid="{00000000-0005-0000-0000-000055040000}"/>
    <cellStyle name="_10.Bieuthegioi-tan_NGTT2008(1)_So lieu quoc te TH_09 Chi so gia 2011- VuTKG-1 (Ok)" xfId="1113" xr:uid="{00000000-0005-0000-0000-000056040000}"/>
    <cellStyle name="_10.Bieuthegioi-tan_NGTT2008(1)_So lieu quoc te TH_09 Du lich" xfId="1114" xr:uid="{00000000-0005-0000-0000-000057040000}"/>
    <cellStyle name="_10.Bieuthegioi-tan_NGTT2008(1)_So lieu quoc te TH_10 Van tai va BCVT (da sua ok)" xfId="1115" xr:uid="{00000000-0005-0000-0000-000058040000}"/>
    <cellStyle name="_10.Bieuthegioi-tan_NGTT2008(1)_So lieu quoc te TH_12 Giao duc, Y Te va Muc songnam2011" xfId="1116" xr:uid="{00000000-0005-0000-0000-000059040000}"/>
    <cellStyle name="_10.Bieuthegioi-tan_NGTT2008(1)_So lieu quoc te TH_nien giam tom tat du lich va XNK" xfId="1117" xr:uid="{00000000-0005-0000-0000-00005A040000}"/>
    <cellStyle name="_10.Bieuthegioi-tan_NGTT2008(1)_So lieu quoc te TH_Nongnghiep" xfId="1118" xr:uid="{00000000-0005-0000-0000-00005B040000}"/>
    <cellStyle name="_10.Bieuthegioi-tan_NGTT2008(1)_So lieu quoc te TH_XNK" xfId="1119" xr:uid="{00000000-0005-0000-0000-00005C040000}"/>
    <cellStyle name="_10.Bieuthegioi-tan_NGTT2008(1)_So lieu quoc te(GDP)" xfId="1120" xr:uid="{00000000-0005-0000-0000-00005D040000}"/>
    <cellStyle name="_10.Bieuthegioi-tan_NGTT2008(1)_So lieu quoc te(GDP)_02  Dan so lao dong(OK)" xfId="1121" xr:uid="{00000000-0005-0000-0000-00005E040000}"/>
    <cellStyle name="_10.Bieuthegioi-tan_NGTT2008(1)_So lieu quoc te(GDP)_03 TKQG va Thu chi NSNN 2012" xfId="1122" xr:uid="{00000000-0005-0000-0000-00005F040000}"/>
    <cellStyle name="_10.Bieuthegioi-tan_NGTT2008(1)_So lieu quoc te(GDP)_04 Doanh nghiep va CSKDCT 2012" xfId="1123" xr:uid="{00000000-0005-0000-0000-000060040000}"/>
    <cellStyle name="_10.Bieuthegioi-tan_NGTT2008(1)_So lieu quoc te(GDP)_05 Doanh nghiep va Ca the_2011 (Ok)" xfId="1124" xr:uid="{00000000-0005-0000-0000-000061040000}"/>
    <cellStyle name="_10.Bieuthegioi-tan_NGTT2008(1)_So lieu quoc te(GDP)_07 NGTT CN 2012" xfId="1125" xr:uid="{00000000-0005-0000-0000-000062040000}"/>
    <cellStyle name="_10.Bieuthegioi-tan_NGTT2008(1)_So lieu quoc te(GDP)_08 Thuong mai Tong muc - Diep" xfId="1126" xr:uid="{00000000-0005-0000-0000-000063040000}"/>
    <cellStyle name="_10.Bieuthegioi-tan_NGTT2008(1)_So lieu quoc te(GDP)_08 Thuong mai va Du lich (Ok)" xfId="1127" xr:uid="{00000000-0005-0000-0000-000064040000}"/>
    <cellStyle name="_10.Bieuthegioi-tan_NGTT2008(1)_So lieu quoc te(GDP)_09 Chi so gia 2011- VuTKG-1 (Ok)" xfId="1128" xr:uid="{00000000-0005-0000-0000-000065040000}"/>
    <cellStyle name="_10.Bieuthegioi-tan_NGTT2008(1)_So lieu quoc te(GDP)_09 Du lich" xfId="1129" xr:uid="{00000000-0005-0000-0000-000066040000}"/>
    <cellStyle name="_10.Bieuthegioi-tan_NGTT2008(1)_So lieu quoc te(GDP)_10 Van tai va BCVT (da sua ok)" xfId="1130" xr:uid="{00000000-0005-0000-0000-000067040000}"/>
    <cellStyle name="_10.Bieuthegioi-tan_NGTT2008(1)_So lieu quoc te(GDP)_11 (3)" xfId="1131" xr:uid="{00000000-0005-0000-0000-000068040000}"/>
    <cellStyle name="_10.Bieuthegioi-tan_NGTT2008(1)_So lieu quoc te(GDP)_11 (3)_04 Doanh nghiep va CSKDCT 2012" xfId="1132" xr:uid="{00000000-0005-0000-0000-000069040000}"/>
    <cellStyle name="_10.Bieuthegioi-tan_NGTT2008(1)_So lieu quoc te(GDP)_11 (3)_Xl0000167" xfId="1133" xr:uid="{00000000-0005-0000-0000-00006A040000}"/>
    <cellStyle name="_10.Bieuthegioi-tan_NGTT2008(1)_So lieu quoc te(GDP)_12 (2)" xfId="1134" xr:uid="{00000000-0005-0000-0000-00006B040000}"/>
    <cellStyle name="_10.Bieuthegioi-tan_NGTT2008(1)_So lieu quoc te(GDP)_12 (2)_04 Doanh nghiep va CSKDCT 2012" xfId="1135" xr:uid="{00000000-0005-0000-0000-00006C040000}"/>
    <cellStyle name="_10.Bieuthegioi-tan_NGTT2008(1)_So lieu quoc te(GDP)_12 (2)_Xl0000167" xfId="1136" xr:uid="{00000000-0005-0000-0000-00006D040000}"/>
    <cellStyle name="_10.Bieuthegioi-tan_NGTT2008(1)_So lieu quoc te(GDP)_12 Giao duc, Y Te va Muc songnam2011" xfId="1137" xr:uid="{00000000-0005-0000-0000-00006E040000}"/>
    <cellStyle name="_10.Bieuthegioi-tan_NGTT2008(1)_So lieu quoc te(GDP)_12 So lieu quoc te (Ok)" xfId="1138" xr:uid="{00000000-0005-0000-0000-00006F040000}"/>
    <cellStyle name="_10.Bieuthegioi-tan_NGTT2008(1)_So lieu quoc te(GDP)_13 Van tai 2012" xfId="1139" xr:uid="{00000000-0005-0000-0000-000070040000}"/>
    <cellStyle name="_10.Bieuthegioi-tan_NGTT2008(1)_So lieu quoc te(GDP)_Giaoduc2013(ok)" xfId="1140" xr:uid="{00000000-0005-0000-0000-000071040000}"/>
    <cellStyle name="_10.Bieuthegioi-tan_NGTT2008(1)_So lieu quoc te(GDP)_Maket NGTT2012 LN,TS (7-1-2013)" xfId="1141" xr:uid="{00000000-0005-0000-0000-000072040000}"/>
    <cellStyle name="_10.Bieuthegioi-tan_NGTT2008(1)_So lieu quoc te(GDP)_Maket NGTT2012 LN,TS (7-1-2013)_Nongnghiep" xfId="1142" xr:uid="{00000000-0005-0000-0000-000073040000}"/>
    <cellStyle name="_10.Bieuthegioi-tan_NGTT2008(1)_So lieu quoc te(GDP)_Ngiam_lamnghiep_2011_v2(1)(1)" xfId="1143" xr:uid="{00000000-0005-0000-0000-000074040000}"/>
    <cellStyle name="_10.Bieuthegioi-tan_NGTT2008(1)_So lieu quoc te(GDP)_Ngiam_lamnghiep_2011_v2(1)(1)_Nongnghiep" xfId="1144" xr:uid="{00000000-0005-0000-0000-000075040000}"/>
    <cellStyle name="_10.Bieuthegioi-tan_NGTT2008(1)_So lieu quoc te(GDP)_NGTT LN,TS 2012 (Chuan)" xfId="1145" xr:uid="{00000000-0005-0000-0000-000076040000}"/>
    <cellStyle name="_10.Bieuthegioi-tan_NGTT2008(1)_So lieu quoc te(GDP)_Nien giam TT Vu Nong nghiep 2012(solieu)-gui Vu TH 29-3-2013" xfId="1146" xr:uid="{00000000-0005-0000-0000-000077040000}"/>
    <cellStyle name="_10.Bieuthegioi-tan_NGTT2008(1)_So lieu quoc te(GDP)_Nongnghiep" xfId="1147" xr:uid="{00000000-0005-0000-0000-000078040000}"/>
    <cellStyle name="_10.Bieuthegioi-tan_NGTT2008(1)_So lieu quoc te(GDP)_Nongnghiep NGDD 2012_cap nhat den 24-5-2013(1)" xfId="1148" xr:uid="{00000000-0005-0000-0000-000079040000}"/>
    <cellStyle name="_10.Bieuthegioi-tan_NGTT2008(1)_So lieu quoc te(GDP)_Nongnghiep_Nongnghiep NGDD 2012_cap nhat den 24-5-2013(1)" xfId="1149" xr:uid="{00000000-0005-0000-0000-00007A040000}"/>
    <cellStyle name="_10.Bieuthegioi-tan_NGTT2008(1)_So lieu quoc te(GDP)_Xl0000147" xfId="1150" xr:uid="{00000000-0005-0000-0000-00007B040000}"/>
    <cellStyle name="_10.Bieuthegioi-tan_NGTT2008(1)_So lieu quoc te(GDP)_Xl0000167" xfId="1151" xr:uid="{00000000-0005-0000-0000-00007C040000}"/>
    <cellStyle name="_10.Bieuthegioi-tan_NGTT2008(1)_So lieu quoc te(GDP)_XNK" xfId="1152" xr:uid="{00000000-0005-0000-0000-00007D040000}"/>
    <cellStyle name="_10.Bieuthegioi-tan_NGTT2008(1)_Thuong mai va Du lich" xfId="1153" xr:uid="{00000000-0005-0000-0000-00007E040000}"/>
    <cellStyle name="_10.Bieuthegioi-tan_NGTT2008(1)_Thuong mai va Du lich_01 Don vi HC" xfId="1154" xr:uid="{00000000-0005-0000-0000-00007F040000}"/>
    <cellStyle name="_10.Bieuthegioi-tan_NGTT2008(1)_Thuong mai va Du lich_NGDD 2013 Thu chi NSNN " xfId="1155" xr:uid="{00000000-0005-0000-0000-000080040000}"/>
    <cellStyle name="_10.Bieuthegioi-tan_NGTT2008(1)_Tong hop 1" xfId="1156" xr:uid="{00000000-0005-0000-0000-000081040000}"/>
    <cellStyle name="_10.Bieuthegioi-tan_NGTT2008(1)_Tong hop NGTT" xfId="1157" xr:uid="{00000000-0005-0000-0000-000082040000}"/>
    <cellStyle name="_10.Bieuthegioi-tan_NGTT2008(1)_Xl0000167" xfId="1158" xr:uid="{00000000-0005-0000-0000-000083040000}"/>
    <cellStyle name="_10.Bieuthegioi-tan_NGTT2008(1)_XNK" xfId="1159" xr:uid="{00000000-0005-0000-0000-000084040000}"/>
    <cellStyle name="_10.Bieuthegioi-tan_NGTT2008(1)_XNK (10-6)" xfId="1160" xr:uid="{00000000-0005-0000-0000-000085040000}"/>
    <cellStyle name="_10.Bieuthegioi-tan_NGTT2008(1)_XNK_08 Thuong mai Tong muc - Diep" xfId="1161" xr:uid="{00000000-0005-0000-0000-000086040000}"/>
    <cellStyle name="_10.Bieuthegioi-tan_NGTT2008(1)_XNK_Bo sung 04 bieu Cong nghiep" xfId="1162" xr:uid="{00000000-0005-0000-0000-000087040000}"/>
    <cellStyle name="_10.Bieuthegioi-tan_NGTT2008(1)_XNK-2012" xfId="1163" xr:uid="{00000000-0005-0000-0000-000088040000}"/>
    <cellStyle name="_10.Bieuthegioi-tan_NGTT2008(1)_XNK-Market" xfId="1164" xr:uid="{00000000-0005-0000-0000-000089040000}"/>
    <cellStyle name="_10_Market_VH_YT_GD_NGTT_2011" xfId="1165" xr:uid="{00000000-0005-0000-0000-00008A040000}"/>
    <cellStyle name="_10_Market_VH_YT_GD_NGTT_2011_02  Dan so lao dong(OK)" xfId="1166" xr:uid="{00000000-0005-0000-0000-00008B040000}"/>
    <cellStyle name="_10_Market_VH_YT_GD_NGTT_2011_03 TKQG va Thu chi NSNN 2012" xfId="1167" xr:uid="{00000000-0005-0000-0000-00008C040000}"/>
    <cellStyle name="_10_Market_VH_YT_GD_NGTT_2011_04 Doanh nghiep va CSKDCT 2012" xfId="1168" xr:uid="{00000000-0005-0000-0000-00008D040000}"/>
    <cellStyle name="_10_Market_VH_YT_GD_NGTT_2011_05 Doanh nghiep va Ca the_2011 (Ok)" xfId="1169" xr:uid="{00000000-0005-0000-0000-00008E040000}"/>
    <cellStyle name="_10_Market_VH_YT_GD_NGTT_2011_07 NGTT CN 2012" xfId="1170" xr:uid="{00000000-0005-0000-0000-00008F040000}"/>
    <cellStyle name="_10_Market_VH_YT_GD_NGTT_2011_08 Thuong mai Tong muc - Diep" xfId="1171" xr:uid="{00000000-0005-0000-0000-000090040000}"/>
    <cellStyle name="_10_Market_VH_YT_GD_NGTT_2011_08 Thuong mai va Du lich (Ok)" xfId="1172" xr:uid="{00000000-0005-0000-0000-000091040000}"/>
    <cellStyle name="_10_Market_VH_YT_GD_NGTT_2011_09 Chi so gia 2011- VuTKG-1 (Ok)" xfId="1173" xr:uid="{00000000-0005-0000-0000-000092040000}"/>
    <cellStyle name="_10_Market_VH_YT_GD_NGTT_2011_09 Du lich" xfId="1174" xr:uid="{00000000-0005-0000-0000-000093040000}"/>
    <cellStyle name="_10_Market_VH_YT_GD_NGTT_2011_10 Van tai va BCVT (da sua ok)" xfId="1175" xr:uid="{00000000-0005-0000-0000-000094040000}"/>
    <cellStyle name="_10_Market_VH_YT_GD_NGTT_2011_11 (3)" xfId="1176" xr:uid="{00000000-0005-0000-0000-000095040000}"/>
    <cellStyle name="_10_Market_VH_YT_GD_NGTT_2011_11 (3)_04 Doanh nghiep va CSKDCT 2012" xfId="1177" xr:uid="{00000000-0005-0000-0000-000096040000}"/>
    <cellStyle name="_10_Market_VH_YT_GD_NGTT_2011_11 (3)_Xl0000167" xfId="1178" xr:uid="{00000000-0005-0000-0000-000097040000}"/>
    <cellStyle name="_10_Market_VH_YT_GD_NGTT_2011_12 (2)" xfId="1179" xr:uid="{00000000-0005-0000-0000-000098040000}"/>
    <cellStyle name="_10_Market_VH_YT_GD_NGTT_2011_12 (2)_04 Doanh nghiep va CSKDCT 2012" xfId="1180" xr:uid="{00000000-0005-0000-0000-000099040000}"/>
    <cellStyle name="_10_Market_VH_YT_GD_NGTT_2011_12 (2)_Xl0000167" xfId="1181" xr:uid="{00000000-0005-0000-0000-00009A040000}"/>
    <cellStyle name="_10_Market_VH_YT_GD_NGTT_2011_12 Giao duc, Y Te va Muc songnam2011" xfId="1182" xr:uid="{00000000-0005-0000-0000-00009B040000}"/>
    <cellStyle name="_10_Market_VH_YT_GD_NGTT_2011_13 Van tai 2012" xfId="1183" xr:uid="{00000000-0005-0000-0000-00009C040000}"/>
    <cellStyle name="_10_Market_VH_YT_GD_NGTT_2011_Giaoduc2013(ok)" xfId="1184" xr:uid="{00000000-0005-0000-0000-00009D040000}"/>
    <cellStyle name="_10_Market_VH_YT_GD_NGTT_2011_Maket NGTT2012 LN,TS (7-1-2013)" xfId="1185" xr:uid="{00000000-0005-0000-0000-00009E040000}"/>
    <cellStyle name="_10_Market_VH_YT_GD_NGTT_2011_Maket NGTT2012 LN,TS (7-1-2013)_Nongnghiep" xfId="1186" xr:uid="{00000000-0005-0000-0000-00009F040000}"/>
    <cellStyle name="_10_Market_VH_YT_GD_NGTT_2011_Ngiam_lamnghiep_2011_v2(1)(1)" xfId="1187" xr:uid="{00000000-0005-0000-0000-0000A0040000}"/>
    <cellStyle name="_10_Market_VH_YT_GD_NGTT_2011_Ngiam_lamnghiep_2011_v2(1)(1)_Nongnghiep" xfId="1188" xr:uid="{00000000-0005-0000-0000-0000A1040000}"/>
    <cellStyle name="_10_Market_VH_YT_GD_NGTT_2011_NGTT LN,TS 2012 (Chuan)" xfId="1189" xr:uid="{00000000-0005-0000-0000-0000A2040000}"/>
    <cellStyle name="_10_Market_VH_YT_GD_NGTT_2011_Nien giam TT Vu Nong nghiep 2012(solieu)-gui Vu TH 29-3-2013" xfId="1190" xr:uid="{00000000-0005-0000-0000-0000A3040000}"/>
    <cellStyle name="_10_Market_VH_YT_GD_NGTT_2011_Nongnghiep" xfId="1191" xr:uid="{00000000-0005-0000-0000-0000A4040000}"/>
    <cellStyle name="_10_Market_VH_YT_GD_NGTT_2011_Nongnghiep NGDD 2012_cap nhat den 24-5-2013(1)" xfId="1192" xr:uid="{00000000-0005-0000-0000-0000A5040000}"/>
    <cellStyle name="_10_Market_VH_YT_GD_NGTT_2011_Nongnghiep_Nongnghiep NGDD 2012_cap nhat den 24-5-2013(1)" xfId="1193" xr:uid="{00000000-0005-0000-0000-0000A6040000}"/>
    <cellStyle name="_10_Market_VH_YT_GD_NGTT_2011_Xl0000147" xfId="1194" xr:uid="{00000000-0005-0000-0000-0000A7040000}"/>
    <cellStyle name="_10_Market_VH_YT_GD_NGTT_2011_Xl0000167" xfId="1195" xr:uid="{00000000-0005-0000-0000-0000A8040000}"/>
    <cellStyle name="_10_Market_VH_YT_GD_NGTT_2011_XNK" xfId="1196" xr:uid="{00000000-0005-0000-0000-0000A9040000}"/>
    <cellStyle name="_12 So lieu quoc te (Ok)" xfId="1197" xr:uid="{00000000-0005-0000-0000-0000AA040000}"/>
    <cellStyle name="_15.Quoc te" xfId="1198" xr:uid="{00000000-0005-0000-0000-0000AB040000}"/>
    <cellStyle name="_2.OK" xfId="1199" xr:uid="{00000000-0005-0000-0000-0000AC040000}"/>
    <cellStyle name="_3OK" xfId="1200" xr:uid="{00000000-0005-0000-0000-0000AD040000}"/>
    <cellStyle name="_4OK" xfId="1201" xr:uid="{00000000-0005-0000-0000-0000AE040000}"/>
    <cellStyle name="_5OK" xfId="1202" xr:uid="{00000000-0005-0000-0000-0000AF040000}"/>
    <cellStyle name="_6OK" xfId="1203" xr:uid="{00000000-0005-0000-0000-0000B0040000}"/>
    <cellStyle name="_7OK" xfId="1204" xr:uid="{00000000-0005-0000-0000-0000B1040000}"/>
    <cellStyle name="_8OK" xfId="1205" xr:uid="{00000000-0005-0000-0000-0000B2040000}"/>
    <cellStyle name="_Book1" xfId="1206" xr:uid="{00000000-0005-0000-0000-0000B3040000}"/>
    <cellStyle name="_Book2" xfId="1207" xr:uid="{00000000-0005-0000-0000-0000B4040000}"/>
    <cellStyle name="_Book2 10" xfId="1208" xr:uid="{00000000-0005-0000-0000-0000B5040000}"/>
    <cellStyle name="_Book2 11" xfId="1209" xr:uid="{00000000-0005-0000-0000-0000B6040000}"/>
    <cellStyle name="_Book2 12" xfId="1210" xr:uid="{00000000-0005-0000-0000-0000B7040000}"/>
    <cellStyle name="_Book2 13" xfId="1211" xr:uid="{00000000-0005-0000-0000-0000B8040000}"/>
    <cellStyle name="_Book2 14" xfId="1212" xr:uid="{00000000-0005-0000-0000-0000B9040000}"/>
    <cellStyle name="_Book2 15" xfId="1213" xr:uid="{00000000-0005-0000-0000-0000BA040000}"/>
    <cellStyle name="_Book2 16" xfId="1214" xr:uid="{00000000-0005-0000-0000-0000BB040000}"/>
    <cellStyle name="_Book2 17" xfId="1215" xr:uid="{00000000-0005-0000-0000-0000BC040000}"/>
    <cellStyle name="_Book2 18" xfId="1216" xr:uid="{00000000-0005-0000-0000-0000BD040000}"/>
    <cellStyle name="_Book2 19" xfId="1217" xr:uid="{00000000-0005-0000-0000-0000BE040000}"/>
    <cellStyle name="_Book2 2" xfId="1218" xr:uid="{00000000-0005-0000-0000-0000BF040000}"/>
    <cellStyle name="_Book2 3" xfId="1219" xr:uid="{00000000-0005-0000-0000-0000C0040000}"/>
    <cellStyle name="_Book2 4" xfId="1220" xr:uid="{00000000-0005-0000-0000-0000C1040000}"/>
    <cellStyle name="_Book2 5" xfId="1221" xr:uid="{00000000-0005-0000-0000-0000C2040000}"/>
    <cellStyle name="_Book2 6" xfId="1222" xr:uid="{00000000-0005-0000-0000-0000C3040000}"/>
    <cellStyle name="_Book2 7" xfId="1223" xr:uid="{00000000-0005-0000-0000-0000C4040000}"/>
    <cellStyle name="_Book2 8" xfId="1224" xr:uid="{00000000-0005-0000-0000-0000C5040000}"/>
    <cellStyle name="_Book2 9" xfId="1225" xr:uid="{00000000-0005-0000-0000-0000C6040000}"/>
    <cellStyle name="_Book2_01 Don vi HC" xfId="1226" xr:uid="{00000000-0005-0000-0000-0000C7040000}"/>
    <cellStyle name="_Book2_01 DVHC-DSLD 2010" xfId="1227" xr:uid="{00000000-0005-0000-0000-0000C8040000}"/>
    <cellStyle name="_Book2_02  Dan so lao dong(OK)" xfId="1228" xr:uid="{00000000-0005-0000-0000-0000C9040000}"/>
    <cellStyle name="_Book2_02 Danso_Laodong 2012(chuan) CO SO" xfId="1229" xr:uid="{00000000-0005-0000-0000-0000CA040000}"/>
    <cellStyle name="_Book2_03 TKQG va Thu chi NSNN 2012" xfId="1230" xr:uid="{00000000-0005-0000-0000-0000CB040000}"/>
    <cellStyle name="_Book2_04 Doanh nghiep va CSKDCT 2012" xfId="1231" xr:uid="{00000000-0005-0000-0000-0000CC040000}"/>
    <cellStyle name="_Book2_05 Doanh nghiep va Ca the_2011 (Ok)" xfId="1232" xr:uid="{00000000-0005-0000-0000-0000CD040000}"/>
    <cellStyle name="_Book2_05 NGTT DN 2010 (OK)" xfId="1233" xr:uid="{00000000-0005-0000-0000-0000CE040000}"/>
    <cellStyle name="_Book2_05 NGTT DN 2010 (OK)_Bo sung 04 bieu Cong nghiep" xfId="1234" xr:uid="{00000000-0005-0000-0000-0000CF040000}"/>
    <cellStyle name="_Book2_06 Nong, lam nghiep 2010  (ok)" xfId="1235" xr:uid="{00000000-0005-0000-0000-0000D0040000}"/>
    <cellStyle name="_Book2_07 NGTT CN 2012" xfId="1236" xr:uid="{00000000-0005-0000-0000-0000D1040000}"/>
    <cellStyle name="_Book2_08 Thuong mai Tong muc - Diep" xfId="1237" xr:uid="{00000000-0005-0000-0000-0000D2040000}"/>
    <cellStyle name="_Book2_08 Thuong mai va Du lich (Ok)" xfId="1238" xr:uid="{00000000-0005-0000-0000-0000D3040000}"/>
    <cellStyle name="_Book2_09 Chi so gia 2011- VuTKG-1 (Ok)" xfId="1239" xr:uid="{00000000-0005-0000-0000-0000D4040000}"/>
    <cellStyle name="_Book2_09 Du lich" xfId="1240" xr:uid="{00000000-0005-0000-0000-0000D5040000}"/>
    <cellStyle name="_Book2_10 Market VH, YT, GD, NGTT 2011 " xfId="1241" xr:uid="{00000000-0005-0000-0000-0000D6040000}"/>
    <cellStyle name="_Book2_10 Market VH, YT, GD, NGTT 2011 _02  Dan so lao dong(OK)" xfId="1242" xr:uid="{00000000-0005-0000-0000-0000D7040000}"/>
    <cellStyle name="_Book2_10 Market VH, YT, GD, NGTT 2011 _03 TKQG va Thu chi NSNN 2012" xfId="1243" xr:uid="{00000000-0005-0000-0000-0000D8040000}"/>
    <cellStyle name="_Book2_10 Market VH, YT, GD, NGTT 2011 _04 Doanh nghiep va CSKDCT 2012" xfId="1244" xr:uid="{00000000-0005-0000-0000-0000D9040000}"/>
    <cellStyle name="_Book2_10 Market VH, YT, GD, NGTT 2011 _05 Doanh nghiep va Ca the_2011 (Ok)" xfId="1245" xr:uid="{00000000-0005-0000-0000-0000DA040000}"/>
    <cellStyle name="_Book2_10 Market VH, YT, GD, NGTT 2011 _07 NGTT CN 2012" xfId="1246" xr:uid="{00000000-0005-0000-0000-0000DB040000}"/>
    <cellStyle name="_Book2_10 Market VH, YT, GD, NGTT 2011 _08 Thuong mai Tong muc - Diep" xfId="1247" xr:uid="{00000000-0005-0000-0000-0000DC040000}"/>
    <cellStyle name="_Book2_10 Market VH, YT, GD, NGTT 2011 _08 Thuong mai va Du lich (Ok)" xfId="1248" xr:uid="{00000000-0005-0000-0000-0000DD040000}"/>
    <cellStyle name="_Book2_10 Market VH, YT, GD, NGTT 2011 _09 Chi so gia 2011- VuTKG-1 (Ok)" xfId="1249" xr:uid="{00000000-0005-0000-0000-0000DE040000}"/>
    <cellStyle name="_Book2_10 Market VH, YT, GD, NGTT 2011 _09 Du lich" xfId="1250" xr:uid="{00000000-0005-0000-0000-0000DF040000}"/>
    <cellStyle name="_Book2_10 Market VH, YT, GD, NGTT 2011 _10 Van tai va BCVT (da sua ok)" xfId="1251" xr:uid="{00000000-0005-0000-0000-0000E0040000}"/>
    <cellStyle name="_Book2_10 Market VH, YT, GD, NGTT 2011 _11 (3)" xfId="1252" xr:uid="{00000000-0005-0000-0000-0000E1040000}"/>
    <cellStyle name="_Book2_10 Market VH, YT, GD, NGTT 2011 _11 (3)_04 Doanh nghiep va CSKDCT 2012" xfId="1253" xr:uid="{00000000-0005-0000-0000-0000E2040000}"/>
    <cellStyle name="_Book2_10 Market VH, YT, GD, NGTT 2011 _11 (3)_Xl0000167" xfId="1254" xr:uid="{00000000-0005-0000-0000-0000E3040000}"/>
    <cellStyle name="_Book2_10 Market VH, YT, GD, NGTT 2011 _12 (2)" xfId="1255" xr:uid="{00000000-0005-0000-0000-0000E4040000}"/>
    <cellStyle name="_Book2_10 Market VH, YT, GD, NGTT 2011 _12 (2)_04 Doanh nghiep va CSKDCT 2012" xfId="1256" xr:uid="{00000000-0005-0000-0000-0000E5040000}"/>
    <cellStyle name="_Book2_10 Market VH, YT, GD, NGTT 2011 _12 (2)_Xl0000167" xfId="1257" xr:uid="{00000000-0005-0000-0000-0000E6040000}"/>
    <cellStyle name="_Book2_10 Market VH, YT, GD, NGTT 2011 _12 Giao duc, Y Te va Muc songnam2011" xfId="1258" xr:uid="{00000000-0005-0000-0000-0000E7040000}"/>
    <cellStyle name="_Book2_10 Market VH, YT, GD, NGTT 2011 _13 Van tai 2012" xfId="1259" xr:uid="{00000000-0005-0000-0000-0000E8040000}"/>
    <cellStyle name="_Book2_10 Market VH, YT, GD, NGTT 2011 _Giaoduc2013(ok)" xfId="1260" xr:uid="{00000000-0005-0000-0000-0000E9040000}"/>
    <cellStyle name="_Book2_10 Market VH, YT, GD, NGTT 2011 _Maket NGTT2012 LN,TS (7-1-2013)" xfId="1261" xr:uid="{00000000-0005-0000-0000-0000EA040000}"/>
    <cellStyle name="_Book2_10 Market VH, YT, GD, NGTT 2011 _Maket NGTT2012 LN,TS (7-1-2013)_Nongnghiep" xfId="1262" xr:uid="{00000000-0005-0000-0000-0000EB040000}"/>
    <cellStyle name="_Book2_10 Market VH, YT, GD, NGTT 2011 _Ngiam_lamnghiep_2011_v2(1)(1)" xfId="1263" xr:uid="{00000000-0005-0000-0000-0000EC040000}"/>
    <cellStyle name="_Book2_10 Market VH, YT, GD, NGTT 2011 _Ngiam_lamnghiep_2011_v2(1)(1)_Nongnghiep" xfId="1264" xr:uid="{00000000-0005-0000-0000-0000ED040000}"/>
    <cellStyle name="_Book2_10 Market VH, YT, GD, NGTT 2011 _NGTT LN,TS 2012 (Chuan)" xfId="1265" xr:uid="{00000000-0005-0000-0000-0000EE040000}"/>
    <cellStyle name="_Book2_10 Market VH, YT, GD, NGTT 2011 _Nien giam TT Vu Nong nghiep 2012(solieu)-gui Vu TH 29-3-2013" xfId="1266" xr:uid="{00000000-0005-0000-0000-0000EF040000}"/>
    <cellStyle name="_Book2_10 Market VH, YT, GD, NGTT 2011 _Nongnghiep" xfId="1267" xr:uid="{00000000-0005-0000-0000-0000F0040000}"/>
    <cellStyle name="_Book2_10 Market VH, YT, GD, NGTT 2011 _Nongnghiep NGDD 2012_cap nhat den 24-5-2013(1)" xfId="1268" xr:uid="{00000000-0005-0000-0000-0000F1040000}"/>
    <cellStyle name="_Book2_10 Market VH, YT, GD, NGTT 2011 _Nongnghiep_Nongnghiep NGDD 2012_cap nhat den 24-5-2013(1)" xfId="1269" xr:uid="{00000000-0005-0000-0000-0000F2040000}"/>
    <cellStyle name="_Book2_10 Market VH, YT, GD, NGTT 2011 _So lieu quoc te TH" xfId="1270" xr:uid="{00000000-0005-0000-0000-0000F3040000}"/>
    <cellStyle name="_Book2_10 Market VH, YT, GD, NGTT 2011 _Xl0000147" xfId="1271" xr:uid="{00000000-0005-0000-0000-0000F4040000}"/>
    <cellStyle name="_Book2_10 Market VH, YT, GD, NGTT 2011 _Xl0000167" xfId="1272" xr:uid="{00000000-0005-0000-0000-0000F5040000}"/>
    <cellStyle name="_Book2_10 Market VH, YT, GD, NGTT 2011 _XNK" xfId="1273" xr:uid="{00000000-0005-0000-0000-0000F6040000}"/>
    <cellStyle name="_Book2_10 Van tai va BCVT (da sua ok)" xfId="1274" xr:uid="{00000000-0005-0000-0000-0000F7040000}"/>
    <cellStyle name="_Book2_10 VH, YT, GD, NGTT 2010 - (OK)" xfId="1275" xr:uid="{00000000-0005-0000-0000-0000F8040000}"/>
    <cellStyle name="_Book2_10 VH, YT, GD, NGTT 2010 - (OK)_Bo sung 04 bieu Cong nghiep" xfId="1276" xr:uid="{00000000-0005-0000-0000-0000F9040000}"/>
    <cellStyle name="_Book2_11 (3)" xfId="1277" xr:uid="{00000000-0005-0000-0000-0000FA040000}"/>
    <cellStyle name="_Book2_11 (3)_04 Doanh nghiep va CSKDCT 2012" xfId="1278" xr:uid="{00000000-0005-0000-0000-0000FB040000}"/>
    <cellStyle name="_Book2_11 (3)_Xl0000167" xfId="1279" xr:uid="{00000000-0005-0000-0000-0000FC040000}"/>
    <cellStyle name="_Book2_12 (2)" xfId="1280" xr:uid="{00000000-0005-0000-0000-0000FD040000}"/>
    <cellStyle name="_Book2_12 (2)_04 Doanh nghiep va CSKDCT 2012" xfId="1281" xr:uid="{00000000-0005-0000-0000-0000FE040000}"/>
    <cellStyle name="_Book2_12 (2)_Xl0000167" xfId="1282" xr:uid="{00000000-0005-0000-0000-0000FF040000}"/>
    <cellStyle name="_Book2_12 Chi so gia 2012(chuan) co so" xfId="1283" xr:uid="{00000000-0005-0000-0000-000000050000}"/>
    <cellStyle name="_Book2_12 Giao duc, Y Te va Muc songnam2011" xfId="1284" xr:uid="{00000000-0005-0000-0000-000001050000}"/>
    <cellStyle name="_Book2_13 Van tai 2012" xfId="1285" xr:uid="{00000000-0005-0000-0000-000002050000}"/>
    <cellStyle name="_Book2_Book1" xfId="1286" xr:uid="{00000000-0005-0000-0000-000003050000}"/>
    <cellStyle name="_Book2_CucThongke-phucdap-Tuan-Anh" xfId="1287" xr:uid="{00000000-0005-0000-0000-000004050000}"/>
    <cellStyle name="_Book2_dan so phan tich 10 nam(moi)" xfId="1288" xr:uid="{00000000-0005-0000-0000-000005050000}"/>
    <cellStyle name="_Book2_Giaoduc2013(ok)" xfId="1289" xr:uid="{00000000-0005-0000-0000-000006050000}"/>
    <cellStyle name="_Book2_GTSXNN" xfId="1290" xr:uid="{00000000-0005-0000-0000-000007050000}"/>
    <cellStyle name="_Book2_GTSXNN_Nongnghiep NGDD 2012_cap nhat den 24-5-2013(1)" xfId="1291" xr:uid="{00000000-0005-0000-0000-000008050000}"/>
    <cellStyle name="_Book2_Maket NGTT2012 LN,TS (7-1-2013)" xfId="1292" xr:uid="{00000000-0005-0000-0000-000009050000}"/>
    <cellStyle name="_Book2_Maket NGTT2012 LN,TS (7-1-2013)_Nongnghiep" xfId="1293" xr:uid="{00000000-0005-0000-0000-00000A050000}"/>
    <cellStyle name="_Book2_Mau" xfId="1294" xr:uid="{00000000-0005-0000-0000-00000B050000}"/>
    <cellStyle name="_Book2_NGDD 2013 Thu chi NSNN " xfId="1295" xr:uid="{00000000-0005-0000-0000-00000C050000}"/>
    <cellStyle name="_Book2_Ngiam_lamnghiep_2011_v2(1)(1)" xfId="1296" xr:uid="{00000000-0005-0000-0000-00000D050000}"/>
    <cellStyle name="_Book2_Ngiam_lamnghiep_2011_v2(1)(1)_Nongnghiep" xfId="1297" xr:uid="{00000000-0005-0000-0000-00000E050000}"/>
    <cellStyle name="_Book2_NGTT LN,TS 2012 (Chuan)" xfId="1298" xr:uid="{00000000-0005-0000-0000-00000F050000}"/>
    <cellStyle name="_Book2_Nien giam day du  Nong nghiep 2010" xfId="1299" xr:uid="{00000000-0005-0000-0000-000010050000}"/>
    <cellStyle name="_Book2_Nien giam TT Vu Nong nghiep 2012(solieu)-gui Vu TH 29-3-2013" xfId="1300" xr:uid="{00000000-0005-0000-0000-000011050000}"/>
    <cellStyle name="_Book2_Nongnghiep" xfId="1301" xr:uid="{00000000-0005-0000-0000-000012050000}"/>
    <cellStyle name="_Book2_Nongnghiep_Bo sung 04 bieu Cong nghiep" xfId="1302" xr:uid="{00000000-0005-0000-0000-000013050000}"/>
    <cellStyle name="_Book2_Nongnghiep_Mau" xfId="1303" xr:uid="{00000000-0005-0000-0000-000014050000}"/>
    <cellStyle name="_Book2_Nongnghiep_NGDD 2013 Thu chi NSNN " xfId="1304" xr:uid="{00000000-0005-0000-0000-000015050000}"/>
    <cellStyle name="_Book2_Nongnghiep_Nongnghiep NGDD 2012_cap nhat den 24-5-2013(1)" xfId="1305" xr:uid="{00000000-0005-0000-0000-000016050000}"/>
    <cellStyle name="_Book2_So lieu quoc te TH" xfId="1306" xr:uid="{00000000-0005-0000-0000-000017050000}"/>
    <cellStyle name="_Book2_So lieu quoc te TH_08 Cong nghiep 2010" xfId="1307" xr:uid="{00000000-0005-0000-0000-000018050000}"/>
    <cellStyle name="_Book2_So lieu quoc te TH_08 Thuong mai va Du lich (Ok)" xfId="1308" xr:uid="{00000000-0005-0000-0000-000019050000}"/>
    <cellStyle name="_Book2_So lieu quoc te TH_09 Chi so gia 2011- VuTKG-1 (Ok)" xfId="1309" xr:uid="{00000000-0005-0000-0000-00001A050000}"/>
    <cellStyle name="_Book2_So lieu quoc te TH_09 Du lich" xfId="1310" xr:uid="{00000000-0005-0000-0000-00001B050000}"/>
    <cellStyle name="_Book2_So lieu quoc te TH_10 Van tai va BCVT (da sua ok)" xfId="1311" xr:uid="{00000000-0005-0000-0000-00001C050000}"/>
    <cellStyle name="_Book2_So lieu quoc te TH_12 Giao duc, Y Te va Muc songnam2011" xfId="1312" xr:uid="{00000000-0005-0000-0000-00001D050000}"/>
    <cellStyle name="_Book2_So lieu quoc te TH_nien giam tom tat du lich va XNK" xfId="1313" xr:uid="{00000000-0005-0000-0000-00001E050000}"/>
    <cellStyle name="_Book2_So lieu quoc te TH_Nongnghiep" xfId="1314" xr:uid="{00000000-0005-0000-0000-00001F050000}"/>
    <cellStyle name="_Book2_So lieu quoc te TH_XNK" xfId="1315" xr:uid="{00000000-0005-0000-0000-000020050000}"/>
    <cellStyle name="_Book2_So lieu quoc te(GDP)" xfId="1316" xr:uid="{00000000-0005-0000-0000-000021050000}"/>
    <cellStyle name="_Book2_So lieu quoc te(GDP)_02  Dan so lao dong(OK)" xfId="1317" xr:uid="{00000000-0005-0000-0000-000022050000}"/>
    <cellStyle name="_Book2_So lieu quoc te(GDP)_03 TKQG va Thu chi NSNN 2012" xfId="1318" xr:uid="{00000000-0005-0000-0000-000023050000}"/>
    <cellStyle name="_Book2_So lieu quoc te(GDP)_04 Doanh nghiep va CSKDCT 2012" xfId="1319" xr:uid="{00000000-0005-0000-0000-000024050000}"/>
    <cellStyle name="_Book2_So lieu quoc te(GDP)_05 Doanh nghiep va Ca the_2011 (Ok)" xfId="1320" xr:uid="{00000000-0005-0000-0000-000025050000}"/>
    <cellStyle name="_Book2_So lieu quoc te(GDP)_07 NGTT CN 2012" xfId="1321" xr:uid="{00000000-0005-0000-0000-000026050000}"/>
    <cellStyle name="_Book2_So lieu quoc te(GDP)_08 Thuong mai Tong muc - Diep" xfId="1322" xr:uid="{00000000-0005-0000-0000-000027050000}"/>
    <cellStyle name="_Book2_So lieu quoc te(GDP)_08 Thuong mai va Du lich (Ok)" xfId="1323" xr:uid="{00000000-0005-0000-0000-000028050000}"/>
    <cellStyle name="_Book2_So lieu quoc te(GDP)_09 Chi so gia 2011- VuTKG-1 (Ok)" xfId="1324" xr:uid="{00000000-0005-0000-0000-000029050000}"/>
    <cellStyle name="_Book2_So lieu quoc te(GDP)_09 Du lich" xfId="1325" xr:uid="{00000000-0005-0000-0000-00002A050000}"/>
    <cellStyle name="_Book2_So lieu quoc te(GDP)_10 Van tai va BCVT (da sua ok)" xfId="1326" xr:uid="{00000000-0005-0000-0000-00002B050000}"/>
    <cellStyle name="_Book2_So lieu quoc te(GDP)_11 (3)" xfId="1327" xr:uid="{00000000-0005-0000-0000-00002C050000}"/>
    <cellStyle name="_Book2_So lieu quoc te(GDP)_11 (3)_04 Doanh nghiep va CSKDCT 2012" xfId="1328" xr:uid="{00000000-0005-0000-0000-00002D050000}"/>
    <cellStyle name="_Book2_So lieu quoc te(GDP)_11 (3)_Xl0000167" xfId="1329" xr:uid="{00000000-0005-0000-0000-00002E050000}"/>
    <cellStyle name="_Book2_So lieu quoc te(GDP)_12 (2)" xfId="1330" xr:uid="{00000000-0005-0000-0000-00002F050000}"/>
    <cellStyle name="_Book2_So lieu quoc te(GDP)_12 (2)_04 Doanh nghiep va CSKDCT 2012" xfId="1331" xr:uid="{00000000-0005-0000-0000-000030050000}"/>
    <cellStyle name="_Book2_So lieu quoc te(GDP)_12 (2)_Xl0000167" xfId="1332" xr:uid="{00000000-0005-0000-0000-000031050000}"/>
    <cellStyle name="_Book2_So lieu quoc te(GDP)_12 Giao duc, Y Te va Muc songnam2011" xfId="1333" xr:uid="{00000000-0005-0000-0000-000032050000}"/>
    <cellStyle name="_Book2_So lieu quoc te(GDP)_12 So lieu quoc te (Ok)" xfId="1334" xr:uid="{00000000-0005-0000-0000-000033050000}"/>
    <cellStyle name="_Book2_So lieu quoc te(GDP)_13 Van tai 2012" xfId="1335" xr:uid="{00000000-0005-0000-0000-000034050000}"/>
    <cellStyle name="_Book2_So lieu quoc te(GDP)_Giaoduc2013(ok)" xfId="1336" xr:uid="{00000000-0005-0000-0000-000035050000}"/>
    <cellStyle name="_Book2_So lieu quoc te(GDP)_Maket NGTT2012 LN,TS (7-1-2013)" xfId="1337" xr:uid="{00000000-0005-0000-0000-000036050000}"/>
    <cellStyle name="_Book2_So lieu quoc te(GDP)_Maket NGTT2012 LN,TS (7-1-2013)_Nongnghiep" xfId="1338" xr:uid="{00000000-0005-0000-0000-000037050000}"/>
    <cellStyle name="_Book2_So lieu quoc te(GDP)_Ngiam_lamnghiep_2011_v2(1)(1)" xfId="1339" xr:uid="{00000000-0005-0000-0000-000038050000}"/>
    <cellStyle name="_Book2_So lieu quoc te(GDP)_Ngiam_lamnghiep_2011_v2(1)(1)_Nongnghiep" xfId="1340" xr:uid="{00000000-0005-0000-0000-000039050000}"/>
    <cellStyle name="_Book2_So lieu quoc te(GDP)_NGTT LN,TS 2012 (Chuan)" xfId="1341" xr:uid="{00000000-0005-0000-0000-00003A050000}"/>
    <cellStyle name="_Book2_So lieu quoc te(GDP)_Nien giam TT Vu Nong nghiep 2012(solieu)-gui Vu TH 29-3-2013" xfId="1342" xr:uid="{00000000-0005-0000-0000-00003B050000}"/>
    <cellStyle name="_Book2_So lieu quoc te(GDP)_Nongnghiep" xfId="1343" xr:uid="{00000000-0005-0000-0000-00003C050000}"/>
    <cellStyle name="_Book2_So lieu quoc te(GDP)_Nongnghiep NGDD 2012_cap nhat den 24-5-2013(1)" xfId="1344" xr:uid="{00000000-0005-0000-0000-00003D050000}"/>
    <cellStyle name="_Book2_So lieu quoc te(GDP)_Nongnghiep_Nongnghiep NGDD 2012_cap nhat den 24-5-2013(1)" xfId="1345" xr:uid="{00000000-0005-0000-0000-00003E050000}"/>
    <cellStyle name="_Book2_So lieu quoc te(GDP)_Xl0000147" xfId="1346" xr:uid="{00000000-0005-0000-0000-00003F050000}"/>
    <cellStyle name="_Book2_So lieu quoc te(GDP)_Xl0000167" xfId="1347" xr:uid="{00000000-0005-0000-0000-000040050000}"/>
    <cellStyle name="_Book2_So lieu quoc te(GDP)_XNK" xfId="1348" xr:uid="{00000000-0005-0000-0000-000041050000}"/>
    <cellStyle name="_Book2_Tong hop NGTT" xfId="1349" xr:uid="{00000000-0005-0000-0000-000042050000}"/>
    <cellStyle name="_Book2_Xl0000147" xfId="1350" xr:uid="{00000000-0005-0000-0000-000043050000}"/>
    <cellStyle name="_Book2_Xl0000167" xfId="1351" xr:uid="{00000000-0005-0000-0000-000044050000}"/>
    <cellStyle name="_Book2_XNK" xfId="1352" xr:uid="{00000000-0005-0000-0000-000045050000}"/>
    <cellStyle name="_Book2_XNK_08 Thuong mai Tong muc - Diep" xfId="1353" xr:uid="{00000000-0005-0000-0000-000046050000}"/>
    <cellStyle name="_Book2_XNK_Bo sung 04 bieu Cong nghiep" xfId="1354" xr:uid="{00000000-0005-0000-0000-000047050000}"/>
    <cellStyle name="_Book2_XNK-2012" xfId="1355" xr:uid="{00000000-0005-0000-0000-000048050000}"/>
    <cellStyle name="_Book2_XNK-Market" xfId="1356" xr:uid="{00000000-0005-0000-0000-000049050000}"/>
    <cellStyle name="_Book4" xfId="1357" xr:uid="{00000000-0005-0000-0000-00004A050000}"/>
    <cellStyle name="_Buuchinh - Market" xfId="1358" xr:uid="{00000000-0005-0000-0000-00004B050000}"/>
    <cellStyle name="_Buuchinh - Market_02  Dan so lao dong(OK)" xfId="1359" xr:uid="{00000000-0005-0000-0000-00004C050000}"/>
    <cellStyle name="_Buuchinh - Market_03 TKQG va Thu chi NSNN 2012" xfId="1360" xr:uid="{00000000-0005-0000-0000-00004D050000}"/>
    <cellStyle name="_Buuchinh - Market_04 Doanh nghiep va CSKDCT 2012" xfId="1361" xr:uid="{00000000-0005-0000-0000-00004E050000}"/>
    <cellStyle name="_Buuchinh - Market_05 Doanh nghiep va Ca the_2011 (Ok)" xfId="1362" xr:uid="{00000000-0005-0000-0000-00004F050000}"/>
    <cellStyle name="_Buuchinh - Market_07 NGTT CN 2012" xfId="1363" xr:uid="{00000000-0005-0000-0000-000050050000}"/>
    <cellStyle name="_Buuchinh - Market_08 Thuong mai Tong muc - Diep" xfId="1364" xr:uid="{00000000-0005-0000-0000-000051050000}"/>
    <cellStyle name="_Buuchinh - Market_08 Thuong mai va Du lich (Ok)" xfId="1365" xr:uid="{00000000-0005-0000-0000-000052050000}"/>
    <cellStyle name="_Buuchinh - Market_09 Chi so gia 2011- VuTKG-1 (Ok)" xfId="1366" xr:uid="{00000000-0005-0000-0000-000053050000}"/>
    <cellStyle name="_Buuchinh - Market_09 Du lich" xfId="1367" xr:uid="{00000000-0005-0000-0000-000054050000}"/>
    <cellStyle name="_Buuchinh - Market_10 Van tai va BCVT (da sua ok)" xfId="1368" xr:uid="{00000000-0005-0000-0000-000055050000}"/>
    <cellStyle name="_Buuchinh - Market_11 (3)" xfId="1369" xr:uid="{00000000-0005-0000-0000-000056050000}"/>
    <cellStyle name="_Buuchinh - Market_11 (3)_04 Doanh nghiep va CSKDCT 2012" xfId="1370" xr:uid="{00000000-0005-0000-0000-000057050000}"/>
    <cellStyle name="_Buuchinh - Market_11 (3)_Xl0000167" xfId="1371" xr:uid="{00000000-0005-0000-0000-000058050000}"/>
    <cellStyle name="_Buuchinh - Market_12 (2)" xfId="1372" xr:uid="{00000000-0005-0000-0000-000059050000}"/>
    <cellStyle name="_Buuchinh - Market_12 (2)_04 Doanh nghiep va CSKDCT 2012" xfId="1373" xr:uid="{00000000-0005-0000-0000-00005A050000}"/>
    <cellStyle name="_Buuchinh - Market_12 (2)_Xl0000167" xfId="1374" xr:uid="{00000000-0005-0000-0000-00005B050000}"/>
    <cellStyle name="_Buuchinh - Market_12 Giao duc, Y Te va Muc songnam2011" xfId="1375" xr:uid="{00000000-0005-0000-0000-00005C050000}"/>
    <cellStyle name="_Buuchinh - Market_13 Van tai 2012" xfId="1376" xr:uid="{00000000-0005-0000-0000-00005D050000}"/>
    <cellStyle name="_Buuchinh - Market_Giaoduc2013(ok)" xfId="1377" xr:uid="{00000000-0005-0000-0000-00005E050000}"/>
    <cellStyle name="_Buuchinh - Market_Maket NGTT2012 LN,TS (7-1-2013)" xfId="1378" xr:uid="{00000000-0005-0000-0000-00005F050000}"/>
    <cellStyle name="_Buuchinh - Market_Maket NGTT2012 LN,TS (7-1-2013)_Nongnghiep" xfId="1379" xr:uid="{00000000-0005-0000-0000-000060050000}"/>
    <cellStyle name="_Buuchinh - Market_Ngiam_lamnghiep_2011_v2(1)(1)" xfId="1380" xr:uid="{00000000-0005-0000-0000-000061050000}"/>
    <cellStyle name="_Buuchinh - Market_Ngiam_lamnghiep_2011_v2(1)(1)_Nongnghiep" xfId="1381" xr:uid="{00000000-0005-0000-0000-000062050000}"/>
    <cellStyle name="_Buuchinh - Market_NGTT LN,TS 2012 (Chuan)" xfId="1382" xr:uid="{00000000-0005-0000-0000-000063050000}"/>
    <cellStyle name="_Buuchinh - Market_Nien giam TT Vu Nong nghiep 2012(solieu)-gui Vu TH 29-3-2013" xfId="1383" xr:uid="{00000000-0005-0000-0000-000064050000}"/>
    <cellStyle name="_Buuchinh - Market_Nongnghiep" xfId="1384" xr:uid="{00000000-0005-0000-0000-000065050000}"/>
    <cellStyle name="_Buuchinh - Market_Nongnghiep NGDD 2012_cap nhat den 24-5-2013(1)" xfId="1385" xr:uid="{00000000-0005-0000-0000-000066050000}"/>
    <cellStyle name="_Buuchinh - Market_Nongnghiep_Nongnghiep NGDD 2012_cap nhat den 24-5-2013(1)" xfId="1386" xr:uid="{00000000-0005-0000-0000-000067050000}"/>
    <cellStyle name="_Buuchinh - Market_Xl0000147" xfId="1387" xr:uid="{00000000-0005-0000-0000-000068050000}"/>
    <cellStyle name="_Buuchinh - Market_Xl0000167" xfId="1388" xr:uid="{00000000-0005-0000-0000-000069050000}"/>
    <cellStyle name="_Buuchinh - Market_XNK" xfId="1389" xr:uid="{00000000-0005-0000-0000-00006A050000}"/>
    <cellStyle name="_csGDPngVN" xfId="1390" xr:uid="{00000000-0005-0000-0000-00006B050000}"/>
    <cellStyle name="_CSKDCT 2010" xfId="1391" xr:uid="{00000000-0005-0000-0000-00006C050000}"/>
    <cellStyle name="_CSKDCT 2010_Bo sung 04 bieu Cong nghiep" xfId="1392" xr:uid="{00000000-0005-0000-0000-00006D050000}"/>
    <cellStyle name="_da sua bo nam 2000 VT- 2011 - NGTT diep" xfId="1393" xr:uid="{00000000-0005-0000-0000-00006E050000}"/>
    <cellStyle name="_da sua bo nam 2000 VT- 2011 - NGTT diep_02  Dan so lao dong(OK)" xfId="1394" xr:uid="{00000000-0005-0000-0000-00006F050000}"/>
    <cellStyle name="_da sua bo nam 2000 VT- 2011 - NGTT diep_03 TKQG va Thu chi NSNN 2012" xfId="1395" xr:uid="{00000000-0005-0000-0000-000070050000}"/>
    <cellStyle name="_da sua bo nam 2000 VT- 2011 - NGTT diep_04 Doanh nghiep va CSKDCT 2012" xfId="1396" xr:uid="{00000000-0005-0000-0000-000071050000}"/>
    <cellStyle name="_da sua bo nam 2000 VT- 2011 - NGTT diep_05 Doanh nghiep va Ca the_2011 (Ok)" xfId="1397" xr:uid="{00000000-0005-0000-0000-000072050000}"/>
    <cellStyle name="_da sua bo nam 2000 VT- 2011 - NGTT diep_07 NGTT CN 2012" xfId="1398" xr:uid="{00000000-0005-0000-0000-000073050000}"/>
    <cellStyle name="_da sua bo nam 2000 VT- 2011 - NGTT diep_08 Thuong mai Tong muc - Diep" xfId="1399" xr:uid="{00000000-0005-0000-0000-000074050000}"/>
    <cellStyle name="_da sua bo nam 2000 VT- 2011 - NGTT diep_08 Thuong mai va Du lich (Ok)" xfId="1400" xr:uid="{00000000-0005-0000-0000-000075050000}"/>
    <cellStyle name="_da sua bo nam 2000 VT- 2011 - NGTT diep_09 Chi so gia 2011- VuTKG-1 (Ok)" xfId="1401" xr:uid="{00000000-0005-0000-0000-000076050000}"/>
    <cellStyle name="_da sua bo nam 2000 VT- 2011 - NGTT diep_09 Du lich" xfId="1402" xr:uid="{00000000-0005-0000-0000-000077050000}"/>
    <cellStyle name="_da sua bo nam 2000 VT- 2011 - NGTT diep_10 Van tai va BCVT (da sua ok)" xfId="1403" xr:uid="{00000000-0005-0000-0000-000078050000}"/>
    <cellStyle name="_da sua bo nam 2000 VT- 2011 - NGTT diep_11 (3)" xfId="1404" xr:uid="{00000000-0005-0000-0000-000079050000}"/>
    <cellStyle name="_da sua bo nam 2000 VT- 2011 - NGTT diep_11 (3)_04 Doanh nghiep va CSKDCT 2012" xfId="1405" xr:uid="{00000000-0005-0000-0000-00007A050000}"/>
    <cellStyle name="_da sua bo nam 2000 VT- 2011 - NGTT diep_11 (3)_Xl0000167" xfId="1406" xr:uid="{00000000-0005-0000-0000-00007B050000}"/>
    <cellStyle name="_da sua bo nam 2000 VT- 2011 - NGTT diep_12 (2)" xfId="1407" xr:uid="{00000000-0005-0000-0000-00007C050000}"/>
    <cellStyle name="_da sua bo nam 2000 VT- 2011 - NGTT diep_12 (2)_04 Doanh nghiep va CSKDCT 2012" xfId="1408" xr:uid="{00000000-0005-0000-0000-00007D050000}"/>
    <cellStyle name="_da sua bo nam 2000 VT- 2011 - NGTT diep_12 (2)_Xl0000167" xfId="1409" xr:uid="{00000000-0005-0000-0000-00007E050000}"/>
    <cellStyle name="_da sua bo nam 2000 VT- 2011 - NGTT diep_12 Giao duc, Y Te va Muc songnam2011" xfId="1410" xr:uid="{00000000-0005-0000-0000-00007F050000}"/>
    <cellStyle name="_da sua bo nam 2000 VT- 2011 - NGTT diep_13 Van tai 2012" xfId="1411" xr:uid="{00000000-0005-0000-0000-000080050000}"/>
    <cellStyle name="_da sua bo nam 2000 VT- 2011 - NGTT diep_Giaoduc2013(ok)" xfId="1412" xr:uid="{00000000-0005-0000-0000-000081050000}"/>
    <cellStyle name="_da sua bo nam 2000 VT- 2011 - NGTT diep_Maket NGTT2012 LN,TS (7-1-2013)" xfId="1413" xr:uid="{00000000-0005-0000-0000-000082050000}"/>
    <cellStyle name="_da sua bo nam 2000 VT- 2011 - NGTT diep_Maket NGTT2012 LN,TS (7-1-2013)_Nongnghiep" xfId="1414" xr:uid="{00000000-0005-0000-0000-000083050000}"/>
    <cellStyle name="_da sua bo nam 2000 VT- 2011 - NGTT diep_Ngiam_lamnghiep_2011_v2(1)(1)" xfId="1415" xr:uid="{00000000-0005-0000-0000-000084050000}"/>
    <cellStyle name="_da sua bo nam 2000 VT- 2011 - NGTT diep_Ngiam_lamnghiep_2011_v2(1)(1)_Nongnghiep" xfId="1416" xr:uid="{00000000-0005-0000-0000-000085050000}"/>
    <cellStyle name="_da sua bo nam 2000 VT- 2011 - NGTT diep_NGTT LN,TS 2012 (Chuan)" xfId="1417" xr:uid="{00000000-0005-0000-0000-000086050000}"/>
    <cellStyle name="_da sua bo nam 2000 VT- 2011 - NGTT diep_Nien giam TT Vu Nong nghiep 2012(solieu)-gui Vu TH 29-3-2013" xfId="1418" xr:uid="{00000000-0005-0000-0000-000087050000}"/>
    <cellStyle name="_da sua bo nam 2000 VT- 2011 - NGTT diep_Nongnghiep" xfId="1419" xr:uid="{00000000-0005-0000-0000-000088050000}"/>
    <cellStyle name="_da sua bo nam 2000 VT- 2011 - NGTT diep_Nongnghiep NGDD 2012_cap nhat den 24-5-2013(1)" xfId="1420" xr:uid="{00000000-0005-0000-0000-000089050000}"/>
    <cellStyle name="_da sua bo nam 2000 VT- 2011 - NGTT diep_Nongnghiep_Nongnghiep NGDD 2012_cap nhat den 24-5-2013(1)" xfId="1421" xr:uid="{00000000-0005-0000-0000-00008A050000}"/>
    <cellStyle name="_da sua bo nam 2000 VT- 2011 - NGTT diep_Xl0000147" xfId="1422" xr:uid="{00000000-0005-0000-0000-00008B050000}"/>
    <cellStyle name="_da sua bo nam 2000 VT- 2011 - NGTT diep_Xl0000167" xfId="1423" xr:uid="{00000000-0005-0000-0000-00008C050000}"/>
    <cellStyle name="_da sua bo nam 2000 VT- 2011 - NGTT diep_XNK" xfId="1424" xr:uid="{00000000-0005-0000-0000-00008D050000}"/>
    <cellStyle name="_Doi Ngheo(TV)" xfId="1425" xr:uid="{00000000-0005-0000-0000-00008E050000}"/>
    <cellStyle name="_Du lich" xfId="1426" xr:uid="{00000000-0005-0000-0000-00008F050000}"/>
    <cellStyle name="_Du lich_02  Dan so lao dong(OK)" xfId="1427" xr:uid="{00000000-0005-0000-0000-000090050000}"/>
    <cellStyle name="_Du lich_03 TKQG va Thu chi NSNN 2012" xfId="1428" xr:uid="{00000000-0005-0000-0000-000091050000}"/>
    <cellStyle name="_Du lich_04 Doanh nghiep va CSKDCT 2012" xfId="1429" xr:uid="{00000000-0005-0000-0000-000092050000}"/>
    <cellStyle name="_Du lich_05 Doanh nghiep va Ca the_2011 (Ok)" xfId="1430" xr:uid="{00000000-0005-0000-0000-000093050000}"/>
    <cellStyle name="_Du lich_07 NGTT CN 2012" xfId="1431" xr:uid="{00000000-0005-0000-0000-000094050000}"/>
    <cellStyle name="_Du lich_08 Thuong mai Tong muc - Diep" xfId="1432" xr:uid="{00000000-0005-0000-0000-000095050000}"/>
    <cellStyle name="_Du lich_08 Thuong mai va Du lich (Ok)" xfId="1433" xr:uid="{00000000-0005-0000-0000-000096050000}"/>
    <cellStyle name="_Du lich_09 Chi so gia 2011- VuTKG-1 (Ok)" xfId="1434" xr:uid="{00000000-0005-0000-0000-000097050000}"/>
    <cellStyle name="_Du lich_09 Du lich" xfId="1435" xr:uid="{00000000-0005-0000-0000-000098050000}"/>
    <cellStyle name="_Du lich_10 Van tai va BCVT (da sua ok)" xfId="1436" xr:uid="{00000000-0005-0000-0000-000099050000}"/>
    <cellStyle name="_Du lich_11 (3)" xfId="1437" xr:uid="{00000000-0005-0000-0000-00009A050000}"/>
    <cellStyle name="_Du lich_11 (3)_04 Doanh nghiep va CSKDCT 2012" xfId="1438" xr:uid="{00000000-0005-0000-0000-00009B050000}"/>
    <cellStyle name="_Du lich_11 (3)_Xl0000167" xfId="1439" xr:uid="{00000000-0005-0000-0000-00009C050000}"/>
    <cellStyle name="_Du lich_12 (2)" xfId="1440" xr:uid="{00000000-0005-0000-0000-00009D050000}"/>
    <cellStyle name="_Du lich_12 (2)_04 Doanh nghiep va CSKDCT 2012" xfId="1441" xr:uid="{00000000-0005-0000-0000-00009E050000}"/>
    <cellStyle name="_Du lich_12 (2)_Xl0000167" xfId="1442" xr:uid="{00000000-0005-0000-0000-00009F050000}"/>
    <cellStyle name="_Du lich_12 Giao duc, Y Te va Muc songnam2011" xfId="1443" xr:uid="{00000000-0005-0000-0000-0000A0050000}"/>
    <cellStyle name="_Du lich_13 Van tai 2012" xfId="1444" xr:uid="{00000000-0005-0000-0000-0000A1050000}"/>
    <cellStyle name="_Du lich_Giaoduc2013(ok)" xfId="1445" xr:uid="{00000000-0005-0000-0000-0000A2050000}"/>
    <cellStyle name="_Du lich_Maket NGTT2012 LN,TS (7-1-2013)" xfId="1446" xr:uid="{00000000-0005-0000-0000-0000A3050000}"/>
    <cellStyle name="_Du lich_Maket NGTT2012 LN,TS (7-1-2013)_Nongnghiep" xfId="1447" xr:uid="{00000000-0005-0000-0000-0000A4050000}"/>
    <cellStyle name="_Du lich_Ngiam_lamnghiep_2011_v2(1)(1)" xfId="1448" xr:uid="{00000000-0005-0000-0000-0000A5050000}"/>
    <cellStyle name="_Du lich_Ngiam_lamnghiep_2011_v2(1)(1)_Nongnghiep" xfId="1449" xr:uid="{00000000-0005-0000-0000-0000A6050000}"/>
    <cellStyle name="_Du lich_NGTT LN,TS 2012 (Chuan)" xfId="1450" xr:uid="{00000000-0005-0000-0000-0000A7050000}"/>
    <cellStyle name="_Du lich_Nien giam TT Vu Nong nghiep 2012(solieu)-gui Vu TH 29-3-2013" xfId="1451" xr:uid="{00000000-0005-0000-0000-0000A8050000}"/>
    <cellStyle name="_Du lich_Nongnghiep" xfId="1452" xr:uid="{00000000-0005-0000-0000-0000A9050000}"/>
    <cellStyle name="_Du lich_Nongnghiep NGDD 2012_cap nhat den 24-5-2013(1)" xfId="1453" xr:uid="{00000000-0005-0000-0000-0000AA050000}"/>
    <cellStyle name="_Du lich_Nongnghiep_Nongnghiep NGDD 2012_cap nhat den 24-5-2013(1)" xfId="1454" xr:uid="{00000000-0005-0000-0000-0000AB050000}"/>
    <cellStyle name="_Du lich_Xl0000147" xfId="1455" xr:uid="{00000000-0005-0000-0000-0000AC050000}"/>
    <cellStyle name="_Du lich_Xl0000167" xfId="1456" xr:uid="{00000000-0005-0000-0000-0000AD050000}"/>
    <cellStyle name="_Du lich_XNK" xfId="1457" xr:uid="{00000000-0005-0000-0000-0000AE050000}"/>
    <cellStyle name="_KT (2)" xfId="1458" xr:uid="{00000000-0005-0000-0000-0000AF050000}"/>
    <cellStyle name="_KT (2)_1" xfId="1459" xr:uid="{00000000-0005-0000-0000-0000B0050000}"/>
    <cellStyle name="_KT (2)_2" xfId="1460" xr:uid="{00000000-0005-0000-0000-0000B1050000}"/>
    <cellStyle name="_KT (2)_2_TG-TH" xfId="1461" xr:uid="{00000000-0005-0000-0000-0000B2050000}"/>
    <cellStyle name="_KT (2)_3" xfId="1462" xr:uid="{00000000-0005-0000-0000-0000B3050000}"/>
    <cellStyle name="_KT (2)_3_TG-TH" xfId="1463" xr:uid="{00000000-0005-0000-0000-0000B4050000}"/>
    <cellStyle name="_KT (2)_4" xfId="1464" xr:uid="{00000000-0005-0000-0000-0000B5050000}"/>
    <cellStyle name="_KT (2)_4_TG-TH" xfId="1465" xr:uid="{00000000-0005-0000-0000-0000B6050000}"/>
    <cellStyle name="_KT (2)_5" xfId="1466" xr:uid="{00000000-0005-0000-0000-0000B7050000}"/>
    <cellStyle name="_KT (2)_TG-TH" xfId="1467" xr:uid="{00000000-0005-0000-0000-0000B8050000}"/>
    <cellStyle name="_KT_TG" xfId="1468" xr:uid="{00000000-0005-0000-0000-0000B9050000}"/>
    <cellStyle name="_KT_TG_1" xfId="1469" xr:uid="{00000000-0005-0000-0000-0000BA050000}"/>
    <cellStyle name="_KT_TG_2" xfId="1470" xr:uid="{00000000-0005-0000-0000-0000BB050000}"/>
    <cellStyle name="_KT_TG_3" xfId="1471" xr:uid="{00000000-0005-0000-0000-0000BC050000}"/>
    <cellStyle name="_KT_TG_4" xfId="1472" xr:uid="{00000000-0005-0000-0000-0000BD050000}"/>
    <cellStyle name="_NGTK-tomtat-2010-DSLD-10-3-2011_final_4" xfId="1473" xr:uid="{00000000-0005-0000-0000-0000BE050000}"/>
    <cellStyle name="_NGTK-tomtat-2010-DSLD-10-3-2011_final_4_01 Don vi HC" xfId="1474" xr:uid="{00000000-0005-0000-0000-0000BF050000}"/>
    <cellStyle name="_NGTK-tomtat-2010-DSLD-10-3-2011_final_4_02 Danso_Laodong 2012(chuan) CO SO" xfId="1475" xr:uid="{00000000-0005-0000-0000-0000C0050000}"/>
    <cellStyle name="_NGTK-tomtat-2010-DSLD-10-3-2011_final_4_04 Doanh nghiep va CSKDCT 2012" xfId="1476" xr:uid="{00000000-0005-0000-0000-0000C1050000}"/>
    <cellStyle name="_NGTK-tomtat-2010-DSLD-10-3-2011_final_4_NGDD 2013 Thu chi NSNN " xfId="1477" xr:uid="{00000000-0005-0000-0000-0000C2050000}"/>
    <cellStyle name="_NGTK-tomtat-2010-DSLD-10-3-2011_final_4_Nien giam KT_TV 2010" xfId="1478" xr:uid="{00000000-0005-0000-0000-0000C3050000}"/>
    <cellStyle name="_NGTK-tomtat-2010-DSLD-10-3-2011_final_4_Xl0000167" xfId="1479" xr:uid="{00000000-0005-0000-0000-0000C4050000}"/>
    <cellStyle name="_NGTT 2011 - XNK" xfId="1480" xr:uid="{00000000-0005-0000-0000-0000C5050000}"/>
    <cellStyle name="_NGTT 2011 - XNK - Market dasua" xfId="1481" xr:uid="{00000000-0005-0000-0000-0000C6050000}"/>
    <cellStyle name="_NGTT 2011 - XNK - Market dasua_02  Dan so lao dong(OK)" xfId="1482" xr:uid="{00000000-0005-0000-0000-0000C7050000}"/>
    <cellStyle name="_NGTT 2011 - XNK - Market dasua_03 TKQG va Thu chi NSNN 2012" xfId="1483" xr:uid="{00000000-0005-0000-0000-0000C8050000}"/>
    <cellStyle name="_NGTT 2011 - XNK - Market dasua_04 Doanh nghiep va CSKDCT 2012" xfId="1484" xr:uid="{00000000-0005-0000-0000-0000C9050000}"/>
    <cellStyle name="_NGTT 2011 - XNK - Market dasua_05 Doanh nghiep va Ca the_2011 (Ok)" xfId="1485" xr:uid="{00000000-0005-0000-0000-0000CA050000}"/>
    <cellStyle name="_NGTT 2011 - XNK - Market dasua_07 NGTT CN 2012" xfId="1486" xr:uid="{00000000-0005-0000-0000-0000CB050000}"/>
    <cellStyle name="_NGTT 2011 - XNK - Market dasua_08 Thuong mai Tong muc - Diep" xfId="1487" xr:uid="{00000000-0005-0000-0000-0000CC050000}"/>
    <cellStyle name="_NGTT 2011 - XNK - Market dasua_08 Thuong mai va Du lich (Ok)" xfId="1488" xr:uid="{00000000-0005-0000-0000-0000CD050000}"/>
    <cellStyle name="_NGTT 2011 - XNK - Market dasua_09 Chi so gia 2011- VuTKG-1 (Ok)" xfId="1489" xr:uid="{00000000-0005-0000-0000-0000CE050000}"/>
    <cellStyle name="_NGTT 2011 - XNK - Market dasua_09 Du lich" xfId="1490" xr:uid="{00000000-0005-0000-0000-0000CF050000}"/>
    <cellStyle name="_NGTT 2011 - XNK - Market dasua_10 Van tai va BCVT (da sua ok)" xfId="1491" xr:uid="{00000000-0005-0000-0000-0000D0050000}"/>
    <cellStyle name="_NGTT 2011 - XNK - Market dasua_11 (3)" xfId="1492" xr:uid="{00000000-0005-0000-0000-0000D1050000}"/>
    <cellStyle name="_NGTT 2011 - XNK - Market dasua_11 (3)_04 Doanh nghiep va CSKDCT 2012" xfId="1493" xr:uid="{00000000-0005-0000-0000-0000D2050000}"/>
    <cellStyle name="_NGTT 2011 - XNK - Market dasua_11 (3)_Xl0000167" xfId="1494" xr:uid="{00000000-0005-0000-0000-0000D3050000}"/>
    <cellStyle name="_NGTT 2011 - XNK - Market dasua_12 (2)" xfId="1495" xr:uid="{00000000-0005-0000-0000-0000D4050000}"/>
    <cellStyle name="_NGTT 2011 - XNK - Market dasua_12 (2)_04 Doanh nghiep va CSKDCT 2012" xfId="1496" xr:uid="{00000000-0005-0000-0000-0000D5050000}"/>
    <cellStyle name="_NGTT 2011 - XNK - Market dasua_12 (2)_Xl0000167" xfId="1497" xr:uid="{00000000-0005-0000-0000-0000D6050000}"/>
    <cellStyle name="_NGTT 2011 - XNK - Market dasua_12 Giao duc, Y Te va Muc songnam2011" xfId="1498" xr:uid="{00000000-0005-0000-0000-0000D7050000}"/>
    <cellStyle name="_NGTT 2011 - XNK - Market dasua_13 Van tai 2012" xfId="1499" xr:uid="{00000000-0005-0000-0000-0000D8050000}"/>
    <cellStyle name="_NGTT 2011 - XNK - Market dasua_Giaoduc2013(ok)" xfId="1500" xr:uid="{00000000-0005-0000-0000-0000D9050000}"/>
    <cellStyle name="_NGTT 2011 - XNK - Market dasua_Maket NGTT2012 LN,TS (7-1-2013)" xfId="1501" xr:uid="{00000000-0005-0000-0000-0000DA050000}"/>
    <cellStyle name="_NGTT 2011 - XNK - Market dasua_Maket NGTT2012 LN,TS (7-1-2013)_Nongnghiep" xfId="1502" xr:uid="{00000000-0005-0000-0000-0000DB050000}"/>
    <cellStyle name="_NGTT 2011 - XNK - Market dasua_Ngiam_lamnghiep_2011_v2(1)(1)" xfId="1503" xr:uid="{00000000-0005-0000-0000-0000DC050000}"/>
    <cellStyle name="_NGTT 2011 - XNK - Market dasua_Ngiam_lamnghiep_2011_v2(1)(1)_Nongnghiep" xfId="1504" xr:uid="{00000000-0005-0000-0000-0000DD050000}"/>
    <cellStyle name="_NGTT 2011 - XNK - Market dasua_NGTT LN,TS 2012 (Chuan)" xfId="1505" xr:uid="{00000000-0005-0000-0000-0000DE050000}"/>
    <cellStyle name="_NGTT 2011 - XNK - Market dasua_Nien giam TT Vu Nong nghiep 2012(solieu)-gui Vu TH 29-3-2013" xfId="1506" xr:uid="{00000000-0005-0000-0000-0000DF050000}"/>
    <cellStyle name="_NGTT 2011 - XNK - Market dasua_Nongnghiep" xfId="1507" xr:uid="{00000000-0005-0000-0000-0000E0050000}"/>
    <cellStyle name="_NGTT 2011 - XNK - Market dasua_Nongnghiep NGDD 2012_cap nhat den 24-5-2013(1)" xfId="1508" xr:uid="{00000000-0005-0000-0000-0000E1050000}"/>
    <cellStyle name="_NGTT 2011 - XNK - Market dasua_Nongnghiep_Nongnghiep NGDD 2012_cap nhat den 24-5-2013(1)" xfId="1509" xr:uid="{00000000-0005-0000-0000-0000E2050000}"/>
    <cellStyle name="_NGTT 2011 - XNK - Market dasua_Xl0000147" xfId="1510" xr:uid="{00000000-0005-0000-0000-0000E3050000}"/>
    <cellStyle name="_NGTT 2011 - XNK - Market dasua_Xl0000167" xfId="1511" xr:uid="{00000000-0005-0000-0000-0000E4050000}"/>
    <cellStyle name="_NGTT 2011 - XNK - Market dasua_XNK" xfId="1512" xr:uid="{00000000-0005-0000-0000-0000E5050000}"/>
    <cellStyle name="_Nonglamthuysan" xfId="1513" xr:uid="{00000000-0005-0000-0000-0000E6050000}"/>
    <cellStyle name="_Nonglamthuysan_02  Dan so lao dong(OK)" xfId="1514" xr:uid="{00000000-0005-0000-0000-0000E7050000}"/>
    <cellStyle name="_Nonglamthuysan_03 TKQG va Thu chi NSNN 2012" xfId="1515" xr:uid="{00000000-0005-0000-0000-0000E8050000}"/>
    <cellStyle name="_Nonglamthuysan_04 Doanh nghiep va CSKDCT 2012" xfId="1516" xr:uid="{00000000-0005-0000-0000-0000E9050000}"/>
    <cellStyle name="_Nonglamthuysan_05 Doanh nghiep va Ca the_2011 (Ok)" xfId="1517" xr:uid="{00000000-0005-0000-0000-0000EA050000}"/>
    <cellStyle name="_Nonglamthuysan_07 NGTT CN 2012" xfId="1518" xr:uid="{00000000-0005-0000-0000-0000EB050000}"/>
    <cellStyle name="_Nonglamthuysan_08 Thuong mai Tong muc - Diep" xfId="1519" xr:uid="{00000000-0005-0000-0000-0000EC050000}"/>
    <cellStyle name="_Nonglamthuysan_08 Thuong mai va Du lich (Ok)" xfId="1520" xr:uid="{00000000-0005-0000-0000-0000ED050000}"/>
    <cellStyle name="_Nonglamthuysan_09 Chi so gia 2011- VuTKG-1 (Ok)" xfId="1521" xr:uid="{00000000-0005-0000-0000-0000EE050000}"/>
    <cellStyle name="_Nonglamthuysan_09 Du lich" xfId="1522" xr:uid="{00000000-0005-0000-0000-0000EF050000}"/>
    <cellStyle name="_Nonglamthuysan_10 Van tai va BCVT (da sua ok)" xfId="1523" xr:uid="{00000000-0005-0000-0000-0000F0050000}"/>
    <cellStyle name="_Nonglamthuysan_11 (3)" xfId="1524" xr:uid="{00000000-0005-0000-0000-0000F1050000}"/>
    <cellStyle name="_Nonglamthuysan_11 (3)_04 Doanh nghiep va CSKDCT 2012" xfId="1525" xr:uid="{00000000-0005-0000-0000-0000F2050000}"/>
    <cellStyle name="_Nonglamthuysan_11 (3)_Xl0000167" xfId="1526" xr:uid="{00000000-0005-0000-0000-0000F3050000}"/>
    <cellStyle name="_Nonglamthuysan_12 (2)" xfId="1527" xr:uid="{00000000-0005-0000-0000-0000F4050000}"/>
    <cellStyle name="_Nonglamthuysan_12 (2)_04 Doanh nghiep va CSKDCT 2012" xfId="1528" xr:uid="{00000000-0005-0000-0000-0000F5050000}"/>
    <cellStyle name="_Nonglamthuysan_12 (2)_Xl0000167" xfId="1529" xr:uid="{00000000-0005-0000-0000-0000F6050000}"/>
    <cellStyle name="_Nonglamthuysan_12 Giao duc, Y Te va Muc songnam2011" xfId="1530" xr:uid="{00000000-0005-0000-0000-0000F7050000}"/>
    <cellStyle name="_Nonglamthuysan_13 Van tai 2012" xfId="1531" xr:uid="{00000000-0005-0000-0000-0000F8050000}"/>
    <cellStyle name="_Nonglamthuysan_Giaoduc2013(ok)" xfId="1532" xr:uid="{00000000-0005-0000-0000-0000F9050000}"/>
    <cellStyle name="_Nonglamthuysan_Maket NGTT2012 LN,TS (7-1-2013)" xfId="1533" xr:uid="{00000000-0005-0000-0000-0000FA050000}"/>
    <cellStyle name="_Nonglamthuysan_Maket NGTT2012 LN,TS (7-1-2013)_Nongnghiep" xfId="1534" xr:uid="{00000000-0005-0000-0000-0000FB050000}"/>
    <cellStyle name="_Nonglamthuysan_Ngiam_lamnghiep_2011_v2(1)(1)" xfId="1535" xr:uid="{00000000-0005-0000-0000-0000FC050000}"/>
    <cellStyle name="_Nonglamthuysan_Ngiam_lamnghiep_2011_v2(1)(1)_Nongnghiep" xfId="1536" xr:uid="{00000000-0005-0000-0000-0000FD050000}"/>
    <cellStyle name="_Nonglamthuysan_NGTT LN,TS 2012 (Chuan)" xfId="1537" xr:uid="{00000000-0005-0000-0000-0000FE050000}"/>
    <cellStyle name="_Nonglamthuysan_Nien giam TT Vu Nong nghiep 2012(solieu)-gui Vu TH 29-3-2013" xfId="1538" xr:uid="{00000000-0005-0000-0000-0000FF050000}"/>
    <cellStyle name="_Nonglamthuysan_Nongnghiep" xfId="1539" xr:uid="{00000000-0005-0000-0000-000000060000}"/>
    <cellStyle name="_Nonglamthuysan_Nongnghiep NGDD 2012_cap nhat den 24-5-2013(1)" xfId="1540" xr:uid="{00000000-0005-0000-0000-000001060000}"/>
    <cellStyle name="_Nonglamthuysan_Nongnghiep_Nongnghiep NGDD 2012_cap nhat den 24-5-2013(1)" xfId="1541" xr:uid="{00000000-0005-0000-0000-000002060000}"/>
    <cellStyle name="_Nonglamthuysan_Xl0000147" xfId="1542" xr:uid="{00000000-0005-0000-0000-000003060000}"/>
    <cellStyle name="_Nonglamthuysan_Xl0000167" xfId="1543" xr:uid="{00000000-0005-0000-0000-000004060000}"/>
    <cellStyle name="_Nonglamthuysan_XNK" xfId="1544" xr:uid="{00000000-0005-0000-0000-000005060000}"/>
    <cellStyle name="_NSNN" xfId="1545" xr:uid="{00000000-0005-0000-0000-000006060000}"/>
    <cellStyle name="_So lieu quoc te TH" xfId="1546" xr:uid="{00000000-0005-0000-0000-000007060000}"/>
    <cellStyle name="_So lieu quoc te TH_02  Dan so lao dong(OK)" xfId="1547" xr:uid="{00000000-0005-0000-0000-000008060000}"/>
    <cellStyle name="_So lieu quoc te TH_03 TKQG va Thu chi NSNN 2012" xfId="1548" xr:uid="{00000000-0005-0000-0000-000009060000}"/>
    <cellStyle name="_So lieu quoc te TH_04 Doanh nghiep va CSKDCT 2012" xfId="1549" xr:uid="{00000000-0005-0000-0000-00000A060000}"/>
    <cellStyle name="_So lieu quoc te TH_05 Doanh nghiep va Ca the_2011 (Ok)" xfId="1550" xr:uid="{00000000-0005-0000-0000-00000B060000}"/>
    <cellStyle name="_So lieu quoc te TH_07 NGTT CN 2012" xfId="1551" xr:uid="{00000000-0005-0000-0000-00000C060000}"/>
    <cellStyle name="_So lieu quoc te TH_08 Thuong mai Tong muc - Diep" xfId="1552" xr:uid="{00000000-0005-0000-0000-00000D060000}"/>
    <cellStyle name="_So lieu quoc te TH_08 Thuong mai va Du lich (Ok)" xfId="1553" xr:uid="{00000000-0005-0000-0000-00000E060000}"/>
    <cellStyle name="_So lieu quoc te TH_09 Chi so gia 2011- VuTKG-1 (Ok)" xfId="1554" xr:uid="{00000000-0005-0000-0000-00000F060000}"/>
    <cellStyle name="_So lieu quoc te TH_09 Du lich" xfId="1555" xr:uid="{00000000-0005-0000-0000-000010060000}"/>
    <cellStyle name="_So lieu quoc te TH_10 Van tai va BCVT (da sua ok)" xfId="1556" xr:uid="{00000000-0005-0000-0000-000011060000}"/>
    <cellStyle name="_So lieu quoc te TH_11 (3)" xfId="1557" xr:uid="{00000000-0005-0000-0000-000012060000}"/>
    <cellStyle name="_So lieu quoc te TH_11 (3)_04 Doanh nghiep va CSKDCT 2012" xfId="1558" xr:uid="{00000000-0005-0000-0000-000013060000}"/>
    <cellStyle name="_So lieu quoc te TH_11 (3)_Xl0000167" xfId="1559" xr:uid="{00000000-0005-0000-0000-000014060000}"/>
    <cellStyle name="_So lieu quoc te TH_12 (2)" xfId="1560" xr:uid="{00000000-0005-0000-0000-000015060000}"/>
    <cellStyle name="_So lieu quoc te TH_12 (2)_04 Doanh nghiep va CSKDCT 2012" xfId="1561" xr:uid="{00000000-0005-0000-0000-000016060000}"/>
    <cellStyle name="_So lieu quoc te TH_12 (2)_Xl0000167" xfId="1562" xr:uid="{00000000-0005-0000-0000-000017060000}"/>
    <cellStyle name="_So lieu quoc te TH_12 Giao duc, Y Te va Muc songnam2011" xfId="1563" xr:uid="{00000000-0005-0000-0000-000018060000}"/>
    <cellStyle name="_So lieu quoc te TH_13 Van tai 2012" xfId="1564" xr:uid="{00000000-0005-0000-0000-000019060000}"/>
    <cellStyle name="_So lieu quoc te TH_Giaoduc2013(ok)" xfId="1565" xr:uid="{00000000-0005-0000-0000-00001A060000}"/>
    <cellStyle name="_So lieu quoc te TH_Maket NGTT2012 LN,TS (7-1-2013)" xfId="1566" xr:uid="{00000000-0005-0000-0000-00001B060000}"/>
    <cellStyle name="_So lieu quoc te TH_Maket NGTT2012 LN,TS (7-1-2013)_Nongnghiep" xfId="1567" xr:uid="{00000000-0005-0000-0000-00001C060000}"/>
    <cellStyle name="_So lieu quoc te TH_Ngiam_lamnghiep_2011_v2(1)(1)" xfId="1568" xr:uid="{00000000-0005-0000-0000-00001D060000}"/>
    <cellStyle name="_So lieu quoc te TH_Ngiam_lamnghiep_2011_v2(1)(1)_Nongnghiep" xfId="1569" xr:uid="{00000000-0005-0000-0000-00001E060000}"/>
    <cellStyle name="_So lieu quoc te TH_NGTT LN,TS 2012 (Chuan)" xfId="1570" xr:uid="{00000000-0005-0000-0000-00001F060000}"/>
    <cellStyle name="_So lieu quoc te TH_Nien giam TT Vu Nong nghiep 2012(solieu)-gui Vu TH 29-3-2013" xfId="1571" xr:uid="{00000000-0005-0000-0000-000020060000}"/>
    <cellStyle name="_So lieu quoc te TH_Nongnghiep" xfId="1572" xr:uid="{00000000-0005-0000-0000-000021060000}"/>
    <cellStyle name="_So lieu quoc te TH_Nongnghiep NGDD 2012_cap nhat den 24-5-2013(1)" xfId="1573" xr:uid="{00000000-0005-0000-0000-000022060000}"/>
    <cellStyle name="_So lieu quoc te TH_Nongnghiep_Nongnghiep NGDD 2012_cap nhat den 24-5-2013(1)" xfId="1574" xr:uid="{00000000-0005-0000-0000-000023060000}"/>
    <cellStyle name="_So lieu quoc te TH_Xl0000147" xfId="1575" xr:uid="{00000000-0005-0000-0000-000024060000}"/>
    <cellStyle name="_So lieu quoc te TH_Xl0000167" xfId="1576" xr:uid="{00000000-0005-0000-0000-000025060000}"/>
    <cellStyle name="_So lieu quoc te TH_XNK" xfId="1577" xr:uid="{00000000-0005-0000-0000-000026060000}"/>
    <cellStyle name="_TangGDP" xfId="1578" xr:uid="{00000000-0005-0000-0000-000027060000}"/>
    <cellStyle name="_TG-TH" xfId="1579" xr:uid="{00000000-0005-0000-0000-000028060000}"/>
    <cellStyle name="_TG-TH_1" xfId="1580" xr:uid="{00000000-0005-0000-0000-000029060000}"/>
    <cellStyle name="_TG-TH_2" xfId="1581" xr:uid="{00000000-0005-0000-0000-00002A060000}"/>
    <cellStyle name="_TG-TH_3" xfId="1582" xr:uid="{00000000-0005-0000-0000-00002B060000}"/>
    <cellStyle name="_TG-TH_4" xfId="1583" xr:uid="{00000000-0005-0000-0000-00002C060000}"/>
    <cellStyle name="_Tich luy" xfId="1584" xr:uid="{00000000-0005-0000-0000-00002D060000}"/>
    <cellStyle name="_Tieudung" xfId="1585" xr:uid="{00000000-0005-0000-0000-00002E060000}"/>
    <cellStyle name="_Tong hop NGTT" xfId="1586" xr:uid="{00000000-0005-0000-0000-00002F060000}"/>
    <cellStyle name="_Tong hop NGTT_01 Don vi HC" xfId="1587" xr:uid="{00000000-0005-0000-0000-000030060000}"/>
    <cellStyle name="_Tong hop NGTT_02 Danso_Laodong 2012(chuan) CO SO" xfId="1588" xr:uid="{00000000-0005-0000-0000-000031060000}"/>
    <cellStyle name="_Tong hop NGTT_04 Doanh nghiep va CSKDCT 2012" xfId="1589" xr:uid="{00000000-0005-0000-0000-000032060000}"/>
    <cellStyle name="_Tong hop NGTT_NGDD 2013 Thu chi NSNN " xfId="1590" xr:uid="{00000000-0005-0000-0000-000033060000}"/>
    <cellStyle name="_Tong hop NGTT_Nien giam KT_TV 2010" xfId="1591" xr:uid="{00000000-0005-0000-0000-000034060000}"/>
    <cellStyle name="_Tong hop NGTT_Xl0000167" xfId="1592" xr:uid="{00000000-0005-0000-0000-000035060000}"/>
    <cellStyle name="1" xfId="1593" xr:uid="{00000000-0005-0000-0000-000036060000}"/>
    <cellStyle name="1 10" xfId="1594" xr:uid="{00000000-0005-0000-0000-000037060000}"/>
    <cellStyle name="1 11" xfId="1595" xr:uid="{00000000-0005-0000-0000-000038060000}"/>
    <cellStyle name="1 12" xfId="1596" xr:uid="{00000000-0005-0000-0000-000039060000}"/>
    <cellStyle name="1 13" xfId="1597" xr:uid="{00000000-0005-0000-0000-00003A060000}"/>
    <cellStyle name="1 14" xfId="1598" xr:uid="{00000000-0005-0000-0000-00003B060000}"/>
    <cellStyle name="1 15" xfId="1599" xr:uid="{00000000-0005-0000-0000-00003C060000}"/>
    <cellStyle name="1 16" xfId="1600" xr:uid="{00000000-0005-0000-0000-00003D060000}"/>
    <cellStyle name="1 17" xfId="1601" xr:uid="{00000000-0005-0000-0000-00003E060000}"/>
    <cellStyle name="1 18" xfId="1602" xr:uid="{00000000-0005-0000-0000-00003F060000}"/>
    <cellStyle name="1 19" xfId="1603" xr:uid="{00000000-0005-0000-0000-000040060000}"/>
    <cellStyle name="1 2" xfId="1604" xr:uid="{00000000-0005-0000-0000-000041060000}"/>
    <cellStyle name="1 3" xfId="1605" xr:uid="{00000000-0005-0000-0000-000042060000}"/>
    <cellStyle name="1 4" xfId="1606" xr:uid="{00000000-0005-0000-0000-000043060000}"/>
    <cellStyle name="1 5" xfId="1607" xr:uid="{00000000-0005-0000-0000-000044060000}"/>
    <cellStyle name="1 6" xfId="1608" xr:uid="{00000000-0005-0000-0000-000045060000}"/>
    <cellStyle name="1 7" xfId="1609" xr:uid="{00000000-0005-0000-0000-000046060000}"/>
    <cellStyle name="1 8" xfId="1610" xr:uid="{00000000-0005-0000-0000-000047060000}"/>
    <cellStyle name="1 9" xfId="1611" xr:uid="{00000000-0005-0000-0000-000048060000}"/>
    <cellStyle name="1_01 Don vi HC" xfId="1612" xr:uid="{00000000-0005-0000-0000-000049060000}"/>
    <cellStyle name="1_01 DVHC-DSLD 2010" xfId="1613" xr:uid="{00000000-0005-0000-0000-00004A060000}"/>
    <cellStyle name="1_01 DVHC-DSLD 2010_01 Don vi HC" xfId="1614" xr:uid="{00000000-0005-0000-0000-00004B060000}"/>
    <cellStyle name="1_01 DVHC-DSLD 2010_02 Danso_Laodong 2012(chuan) CO SO" xfId="1615" xr:uid="{00000000-0005-0000-0000-00004C060000}"/>
    <cellStyle name="1_01 DVHC-DSLD 2010_04 Doanh nghiep va CSKDCT 2012" xfId="1616" xr:uid="{00000000-0005-0000-0000-00004D060000}"/>
    <cellStyle name="1_01 DVHC-DSLD 2010_08 Thuong mai Tong muc - Diep" xfId="1617" xr:uid="{00000000-0005-0000-0000-00004E060000}"/>
    <cellStyle name="1_01 DVHC-DSLD 2010_Bo sung 04 bieu Cong nghiep" xfId="1618" xr:uid="{00000000-0005-0000-0000-00004F060000}"/>
    <cellStyle name="1_01 DVHC-DSLD 2010_Mau" xfId="1619" xr:uid="{00000000-0005-0000-0000-000050060000}"/>
    <cellStyle name="1_01 DVHC-DSLD 2010_NGDD 2013 Thu chi NSNN " xfId="1620" xr:uid="{00000000-0005-0000-0000-000051060000}"/>
    <cellStyle name="1_01 DVHC-DSLD 2010_Nien giam KT_TV 2010" xfId="1621" xr:uid="{00000000-0005-0000-0000-000052060000}"/>
    <cellStyle name="1_01 DVHC-DSLD 2010_nien giam tom tat 2010 (thuy)" xfId="1622" xr:uid="{00000000-0005-0000-0000-000053060000}"/>
    <cellStyle name="1_01 DVHC-DSLD 2010_nien giam tom tat 2010 (thuy)_01 Don vi HC" xfId="1623" xr:uid="{00000000-0005-0000-0000-000054060000}"/>
    <cellStyle name="1_01 DVHC-DSLD 2010_nien giam tom tat 2010 (thuy)_02 Danso_Laodong 2012(chuan) CO SO" xfId="1624" xr:uid="{00000000-0005-0000-0000-000055060000}"/>
    <cellStyle name="1_01 DVHC-DSLD 2010_nien giam tom tat 2010 (thuy)_04 Doanh nghiep va CSKDCT 2012" xfId="1625" xr:uid="{00000000-0005-0000-0000-000056060000}"/>
    <cellStyle name="1_01 DVHC-DSLD 2010_nien giam tom tat 2010 (thuy)_08 Thuong mai Tong muc - Diep" xfId="1626" xr:uid="{00000000-0005-0000-0000-000057060000}"/>
    <cellStyle name="1_01 DVHC-DSLD 2010_nien giam tom tat 2010 (thuy)_09 Thuong mai va Du lich" xfId="1627" xr:uid="{00000000-0005-0000-0000-000058060000}"/>
    <cellStyle name="1_01 DVHC-DSLD 2010_nien giam tom tat 2010 (thuy)_09 Thuong mai va Du lich_01 Don vi HC" xfId="1628" xr:uid="{00000000-0005-0000-0000-000059060000}"/>
    <cellStyle name="1_01 DVHC-DSLD 2010_nien giam tom tat 2010 (thuy)_09 Thuong mai va Du lich_NGDD 2013 Thu chi NSNN " xfId="1629" xr:uid="{00000000-0005-0000-0000-00005A060000}"/>
    <cellStyle name="1_01 DVHC-DSLD 2010_nien giam tom tat 2010 (thuy)_Xl0000167" xfId="1630" xr:uid="{00000000-0005-0000-0000-00005B060000}"/>
    <cellStyle name="1_01 DVHC-DSLD 2010_Tong hop NGTT" xfId="1631" xr:uid="{00000000-0005-0000-0000-00005C060000}"/>
    <cellStyle name="1_01 DVHC-DSLD 2010_Tong hop NGTT_09 Thuong mai va Du lich" xfId="1632" xr:uid="{00000000-0005-0000-0000-00005D060000}"/>
    <cellStyle name="1_01 DVHC-DSLD 2010_Tong hop NGTT_09 Thuong mai va Du lich_01 Don vi HC" xfId="1633" xr:uid="{00000000-0005-0000-0000-00005E060000}"/>
    <cellStyle name="1_01 DVHC-DSLD 2010_Tong hop NGTT_09 Thuong mai va Du lich_NGDD 2013 Thu chi NSNN " xfId="1634" xr:uid="{00000000-0005-0000-0000-00005F060000}"/>
    <cellStyle name="1_01 DVHC-DSLD 2010_Xl0000167" xfId="1635" xr:uid="{00000000-0005-0000-0000-000060060000}"/>
    <cellStyle name="1_02  Dan so lao dong(OK)" xfId="1636" xr:uid="{00000000-0005-0000-0000-000061060000}"/>
    <cellStyle name="1_02 Danso_Laodong 2012(chuan) CO SO" xfId="1637" xr:uid="{00000000-0005-0000-0000-000062060000}"/>
    <cellStyle name="1_03 Dautu 2010" xfId="1638" xr:uid="{00000000-0005-0000-0000-000063060000}"/>
    <cellStyle name="1_03 Dautu 2010_01 Don vi HC" xfId="1639" xr:uid="{00000000-0005-0000-0000-000064060000}"/>
    <cellStyle name="1_03 Dautu 2010_02 Danso_Laodong 2012(chuan) CO SO" xfId="1640" xr:uid="{00000000-0005-0000-0000-000065060000}"/>
    <cellStyle name="1_03 Dautu 2010_04 Doanh nghiep va CSKDCT 2012" xfId="1641" xr:uid="{00000000-0005-0000-0000-000066060000}"/>
    <cellStyle name="1_03 Dautu 2010_08 Thuong mai Tong muc - Diep" xfId="1642" xr:uid="{00000000-0005-0000-0000-000067060000}"/>
    <cellStyle name="1_03 Dautu 2010_09 Thuong mai va Du lich" xfId="1643" xr:uid="{00000000-0005-0000-0000-000068060000}"/>
    <cellStyle name="1_03 Dautu 2010_09 Thuong mai va Du lich_01 Don vi HC" xfId="1644" xr:uid="{00000000-0005-0000-0000-000069060000}"/>
    <cellStyle name="1_03 Dautu 2010_09 Thuong mai va Du lich_NGDD 2013 Thu chi NSNN " xfId="1645" xr:uid="{00000000-0005-0000-0000-00006A060000}"/>
    <cellStyle name="1_03 Dautu 2010_Xl0000167" xfId="1646" xr:uid="{00000000-0005-0000-0000-00006B060000}"/>
    <cellStyle name="1_03 TKQG" xfId="1647" xr:uid="{00000000-0005-0000-0000-00006C060000}"/>
    <cellStyle name="1_03 TKQG_02  Dan so lao dong(OK)" xfId="1648" xr:uid="{00000000-0005-0000-0000-00006D060000}"/>
    <cellStyle name="1_03 TKQG_Xl0000167" xfId="1649" xr:uid="{00000000-0005-0000-0000-00006E060000}"/>
    <cellStyle name="1_04 Doanh nghiep va CSKDCT 2012" xfId="1650" xr:uid="{00000000-0005-0000-0000-00006F060000}"/>
    <cellStyle name="1_05 Doanh nghiep va Ca the_2011 (Ok)" xfId="1651" xr:uid="{00000000-0005-0000-0000-000070060000}"/>
    <cellStyle name="1_05 Thu chi NSNN" xfId="1652" xr:uid="{00000000-0005-0000-0000-000071060000}"/>
    <cellStyle name="1_05 Thuong mai" xfId="1653" xr:uid="{00000000-0005-0000-0000-000072060000}"/>
    <cellStyle name="1_05 Thuong mai_01 Don vi HC" xfId="1654" xr:uid="{00000000-0005-0000-0000-000073060000}"/>
    <cellStyle name="1_05 Thuong mai_02 Danso_Laodong 2012(chuan) CO SO" xfId="1655" xr:uid="{00000000-0005-0000-0000-000074060000}"/>
    <cellStyle name="1_05 Thuong mai_04 Doanh nghiep va CSKDCT 2012" xfId="1656" xr:uid="{00000000-0005-0000-0000-000075060000}"/>
    <cellStyle name="1_05 Thuong mai_NGDD 2013 Thu chi NSNN " xfId="1657" xr:uid="{00000000-0005-0000-0000-000076060000}"/>
    <cellStyle name="1_05 Thuong mai_Nien giam KT_TV 2010" xfId="1658" xr:uid="{00000000-0005-0000-0000-000077060000}"/>
    <cellStyle name="1_05 Thuong mai_Xl0000167" xfId="1659" xr:uid="{00000000-0005-0000-0000-000078060000}"/>
    <cellStyle name="1_06 Nong, lam nghiep 2010  (ok)" xfId="1660" xr:uid="{00000000-0005-0000-0000-000079060000}"/>
    <cellStyle name="1_06 Van tai" xfId="1661" xr:uid="{00000000-0005-0000-0000-00007A060000}"/>
    <cellStyle name="1_06 Van tai_01 Don vi HC" xfId="1662" xr:uid="{00000000-0005-0000-0000-00007B060000}"/>
    <cellStyle name="1_06 Van tai_02 Danso_Laodong 2012(chuan) CO SO" xfId="1663" xr:uid="{00000000-0005-0000-0000-00007C060000}"/>
    <cellStyle name="1_06 Van tai_04 Doanh nghiep va CSKDCT 2012" xfId="1664" xr:uid="{00000000-0005-0000-0000-00007D060000}"/>
    <cellStyle name="1_06 Van tai_NGDD 2013 Thu chi NSNN " xfId="1665" xr:uid="{00000000-0005-0000-0000-00007E060000}"/>
    <cellStyle name="1_06 Van tai_Nien giam KT_TV 2010" xfId="1666" xr:uid="{00000000-0005-0000-0000-00007F060000}"/>
    <cellStyle name="1_06 Van tai_Xl0000167" xfId="1667" xr:uid="{00000000-0005-0000-0000-000080060000}"/>
    <cellStyle name="1_07 Buu dien" xfId="1668" xr:uid="{00000000-0005-0000-0000-000081060000}"/>
    <cellStyle name="1_07 Buu dien_01 Don vi HC" xfId="1669" xr:uid="{00000000-0005-0000-0000-000082060000}"/>
    <cellStyle name="1_07 Buu dien_02 Danso_Laodong 2012(chuan) CO SO" xfId="1670" xr:uid="{00000000-0005-0000-0000-000083060000}"/>
    <cellStyle name="1_07 Buu dien_04 Doanh nghiep va CSKDCT 2012" xfId="1671" xr:uid="{00000000-0005-0000-0000-000084060000}"/>
    <cellStyle name="1_07 Buu dien_NGDD 2013 Thu chi NSNN " xfId="1672" xr:uid="{00000000-0005-0000-0000-000085060000}"/>
    <cellStyle name="1_07 Buu dien_Nien giam KT_TV 2010" xfId="1673" xr:uid="{00000000-0005-0000-0000-000086060000}"/>
    <cellStyle name="1_07 Buu dien_Xl0000167" xfId="1674" xr:uid="{00000000-0005-0000-0000-000087060000}"/>
    <cellStyle name="1_07 NGTT CN 2012" xfId="1675" xr:uid="{00000000-0005-0000-0000-000088060000}"/>
    <cellStyle name="1_08 Thuong mai Tong muc - Diep" xfId="1676" xr:uid="{00000000-0005-0000-0000-000089060000}"/>
    <cellStyle name="1_08 Thuong mai va Du lich (Ok)" xfId="1677" xr:uid="{00000000-0005-0000-0000-00008A060000}"/>
    <cellStyle name="1_08 Van tai" xfId="1678" xr:uid="{00000000-0005-0000-0000-00008B060000}"/>
    <cellStyle name="1_08 Van tai_01 Don vi HC" xfId="1679" xr:uid="{00000000-0005-0000-0000-00008C060000}"/>
    <cellStyle name="1_08 Van tai_02 Danso_Laodong 2012(chuan) CO SO" xfId="1680" xr:uid="{00000000-0005-0000-0000-00008D060000}"/>
    <cellStyle name="1_08 Van tai_04 Doanh nghiep va CSKDCT 2012" xfId="1681" xr:uid="{00000000-0005-0000-0000-00008E060000}"/>
    <cellStyle name="1_08 Van tai_NGDD 2013 Thu chi NSNN " xfId="1682" xr:uid="{00000000-0005-0000-0000-00008F060000}"/>
    <cellStyle name="1_08 Van tai_Nien giam KT_TV 2010" xfId="1683" xr:uid="{00000000-0005-0000-0000-000090060000}"/>
    <cellStyle name="1_08 Van tai_Xl0000167" xfId="1684" xr:uid="{00000000-0005-0000-0000-000091060000}"/>
    <cellStyle name="1_08 Yte-van hoa" xfId="1685" xr:uid="{00000000-0005-0000-0000-000092060000}"/>
    <cellStyle name="1_08 Yte-van hoa_01 Don vi HC" xfId="1686" xr:uid="{00000000-0005-0000-0000-000093060000}"/>
    <cellStyle name="1_08 Yte-van hoa_02 Danso_Laodong 2012(chuan) CO SO" xfId="1687" xr:uid="{00000000-0005-0000-0000-000094060000}"/>
    <cellStyle name="1_08 Yte-van hoa_04 Doanh nghiep va CSKDCT 2012" xfId="1688" xr:uid="{00000000-0005-0000-0000-000095060000}"/>
    <cellStyle name="1_08 Yte-van hoa_NGDD 2013 Thu chi NSNN " xfId="1689" xr:uid="{00000000-0005-0000-0000-000096060000}"/>
    <cellStyle name="1_08 Yte-van hoa_Nien giam KT_TV 2010" xfId="1690" xr:uid="{00000000-0005-0000-0000-000097060000}"/>
    <cellStyle name="1_08 Yte-van hoa_Xl0000167" xfId="1691" xr:uid="{00000000-0005-0000-0000-000098060000}"/>
    <cellStyle name="1_09 Chi so gia 2011- VuTKG-1 (Ok)" xfId="1692" xr:uid="{00000000-0005-0000-0000-000099060000}"/>
    <cellStyle name="1_09 Du lich" xfId="1693" xr:uid="{00000000-0005-0000-0000-00009A060000}"/>
    <cellStyle name="1_09 Thuong mai va Du lich" xfId="1694" xr:uid="{00000000-0005-0000-0000-00009B060000}"/>
    <cellStyle name="1_09 Thuong mai va Du lich_01 Don vi HC" xfId="1695" xr:uid="{00000000-0005-0000-0000-00009C060000}"/>
    <cellStyle name="1_09 Thuong mai va Du lich_NGDD 2013 Thu chi NSNN " xfId="1696" xr:uid="{00000000-0005-0000-0000-00009D060000}"/>
    <cellStyle name="1_10 Market VH, YT, GD, NGTT 2011 " xfId="1697" xr:uid="{00000000-0005-0000-0000-00009E060000}"/>
    <cellStyle name="1_10 Market VH, YT, GD, NGTT 2011 _02  Dan so lao dong(OK)" xfId="1698" xr:uid="{00000000-0005-0000-0000-00009F060000}"/>
    <cellStyle name="1_10 Market VH, YT, GD, NGTT 2011 _03 TKQG va Thu chi NSNN 2012" xfId="1699" xr:uid="{00000000-0005-0000-0000-0000A0060000}"/>
    <cellStyle name="1_10 Market VH, YT, GD, NGTT 2011 _04 Doanh nghiep va CSKDCT 2012" xfId="1700" xr:uid="{00000000-0005-0000-0000-0000A1060000}"/>
    <cellStyle name="1_10 Market VH, YT, GD, NGTT 2011 _05 Doanh nghiep va Ca the_2011 (Ok)" xfId="1701" xr:uid="{00000000-0005-0000-0000-0000A2060000}"/>
    <cellStyle name="1_10 Market VH, YT, GD, NGTT 2011 _07 NGTT CN 2012" xfId="1702" xr:uid="{00000000-0005-0000-0000-0000A3060000}"/>
    <cellStyle name="1_10 Market VH, YT, GD, NGTT 2011 _08 Thuong mai Tong muc - Diep" xfId="1703" xr:uid="{00000000-0005-0000-0000-0000A4060000}"/>
    <cellStyle name="1_10 Market VH, YT, GD, NGTT 2011 _08 Thuong mai va Du lich (Ok)" xfId="1704" xr:uid="{00000000-0005-0000-0000-0000A5060000}"/>
    <cellStyle name="1_10 Market VH, YT, GD, NGTT 2011 _09 Chi so gia 2011- VuTKG-1 (Ok)" xfId="1705" xr:uid="{00000000-0005-0000-0000-0000A6060000}"/>
    <cellStyle name="1_10 Market VH, YT, GD, NGTT 2011 _09 Du lich" xfId="1706" xr:uid="{00000000-0005-0000-0000-0000A7060000}"/>
    <cellStyle name="1_10 Market VH, YT, GD, NGTT 2011 _10 Van tai va BCVT (da sua ok)" xfId="1707" xr:uid="{00000000-0005-0000-0000-0000A8060000}"/>
    <cellStyle name="1_10 Market VH, YT, GD, NGTT 2011 _11 (3)" xfId="1708" xr:uid="{00000000-0005-0000-0000-0000A9060000}"/>
    <cellStyle name="1_10 Market VH, YT, GD, NGTT 2011 _11 (3)_04 Doanh nghiep va CSKDCT 2012" xfId="1709" xr:uid="{00000000-0005-0000-0000-0000AA060000}"/>
    <cellStyle name="1_10 Market VH, YT, GD, NGTT 2011 _11 (3)_Xl0000167" xfId="1710" xr:uid="{00000000-0005-0000-0000-0000AB060000}"/>
    <cellStyle name="1_10 Market VH, YT, GD, NGTT 2011 _12 (2)" xfId="1711" xr:uid="{00000000-0005-0000-0000-0000AC060000}"/>
    <cellStyle name="1_10 Market VH, YT, GD, NGTT 2011 _12 (2)_04 Doanh nghiep va CSKDCT 2012" xfId="1712" xr:uid="{00000000-0005-0000-0000-0000AD060000}"/>
    <cellStyle name="1_10 Market VH, YT, GD, NGTT 2011 _12 (2)_Xl0000167" xfId="1713" xr:uid="{00000000-0005-0000-0000-0000AE060000}"/>
    <cellStyle name="1_10 Market VH, YT, GD, NGTT 2011 _12 Giao duc, Y Te va Muc songnam2011" xfId="1714" xr:uid="{00000000-0005-0000-0000-0000AF060000}"/>
    <cellStyle name="1_10 Market VH, YT, GD, NGTT 2011 _13 Van tai 2012" xfId="1715" xr:uid="{00000000-0005-0000-0000-0000B0060000}"/>
    <cellStyle name="1_10 Market VH, YT, GD, NGTT 2011 _Giaoduc2013(ok)" xfId="1716" xr:uid="{00000000-0005-0000-0000-0000B1060000}"/>
    <cellStyle name="1_10 Market VH, YT, GD, NGTT 2011 _Maket NGTT2012 LN,TS (7-1-2013)" xfId="1717" xr:uid="{00000000-0005-0000-0000-0000B2060000}"/>
    <cellStyle name="1_10 Market VH, YT, GD, NGTT 2011 _Maket NGTT2012 LN,TS (7-1-2013)_Nongnghiep" xfId="1718" xr:uid="{00000000-0005-0000-0000-0000B3060000}"/>
    <cellStyle name="1_10 Market VH, YT, GD, NGTT 2011 _Ngiam_lamnghiep_2011_v2(1)(1)" xfId="1719" xr:uid="{00000000-0005-0000-0000-0000B4060000}"/>
    <cellStyle name="1_10 Market VH, YT, GD, NGTT 2011 _Ngiam_lamnghiep_2011_v2(1)(1)_Nongnghiep" xfId="1720" xr:uid="{00000000-0005-0000-0000-0000B5060000}"/>
    <cellStyle name="1_10 Market VH, YT, GD, NGTT 2011 _NGTT LN,TS 2012 (Chuan)" xfId="1721" xr:uid="{00000000-0005-0000-0000-0000B6060000}"/>
    <cellStyle name="1_10 Market VH, YT, GD, NGTT 2011 _Nien giam TT Vu Nong nghiep 2012(solieu)-gui Vu TH 29-3-2013" xfId="1722" xr:uid="{00000000-0005-0000-0000-0000B7060000}"/>
    <cellStyle name="1_10 Market VH, YT, GD, NGTT 2011 _Nongnghiep" xfId="1723" xr:uid="{00000000-0005-0000-0000-0000B8060000}"/>
    <cellStyle name="1_10 Market VH, YT, GD, NGTT 2011 _Nongnghiep NGDD 2012_cap nhat den 24-5-2013(1)" xfId="1724" xr:uid="{00000000-0005-0000-0000-0000B9060000}"/>
    <cellStyle name="1_10 Market VH, YT, GD, NGTT 2011 _Nongnghiep_Nongnghiep NGDD 2012_cap nhat den 24-5-2013(1)" xfId="1725" xr:uid="{00000000-0005-0000-0000-0000BA060000}"/>
    <cellStyle name="1_10 Market VH, YT, GD, NGTT 2011 _So lieu quoc te TH" xfId="1726" xr:uid="{00000000-0005-0000-0000-0000BB060000}"/>
    <cellStyle name="1_10 Market VH, YT, GD, NGTT 2011 _Xl0000147" xfId="1727" xr:uid="{00000000-0005-0000-0000-0000BC060000}"/>
    <cellStyle name="1_10 Market VH, YT, GD, NGTT 2011 _Xl0000167" xfId="1728" xr:uid="{00000000-0005-0000-0000-0000BD060000}"/>
    <cellStyle name="1_10 Market VH, YT, GD, NGTT 2011 _XNK" xfId="1729" xr:uid="{00000000-0005-0000-0000-0000BE060000}"/>
    <cellStyle name="1_10 Van tai va BCVT (da sua ok)" xfId="1730" xr:uid="{00000000-0005-0000-0000-0000BF060000}"/>
    <cellStyle name="1_10 VH, YT, GD, NGTT 2010 - (OK)" xfId="1731" xr:uid="{00000000-0005-0000-0000-0000C0060000}"/>
    <cellStyle name="1_10 VH, YT, GD, NGTT 2010 - (OK)_Bo sung 04 bieu Cong nghiep" xfId="1732" xr:uid="{00000000-0005-0000-0000-0000C1060000}"/>
    <cellStyle name="1_11 (3)" xfId="1733" xr:uid="{00000000-0005-0000-0000-0000C2060000}"/>
    <cellStyle name="1_11 (3)_04 Doanh nghiep va CSKDCT 2012" xfId="1734" xr:uid="{00000000-0005-0000-0000-0000C3060000}"/>
    <cellStyle name="1_11 (3)_Xl0000167" xfId="1735" xr:uid="{00000000-0005-0000-0000-0000C4060000}"/>
    <cellStyle name="1_11 So lieu quoc te 2010-final" xfId="1736" xr:uid="{00000000-0005-0000-0000-0000C5060000}"/>
    <cellStyle name="1_11.Bieuthegioi-hien_NGTT2009" xfId="1737" xr:uid="{00000000-0005-0000-0000-0000C6060000}"/>
    <cellStyle name="1_11.Bieuthegioi-hien_NGTT2009_01 Don vi HC" xfId="1738" xr:uid="{00000000-0005-0000-0000-0000C7060000}"/>
    <cellStyle name="1_11.Bieuthegioi-hien_NGTT2009_02  Dan so lao dong(OK)" xfId="1739" xr:uid="{00000000-0005-0000-0000-0000C8060000}"/>
    <cellStyle name="1_11.Bieuthegioi-hien_NGTT2009_02 Danso_Laodong 2012(chuan) CO SO" xfId="1740" xr:uid="{00000000-0005-0000-0000-0000C9060000}"/>
    <cellStyle name="1_11.Bieuthegioi-hien_NGTT2009_03 TKQG va Thu chi NSNN 2012" xfId="1741" xr:uid="{00000000-0005-0000-0000-0000CA060000}"/>
    <cellStyle name="1_11.Bieuthegioi-hien_NGTT2009_04 Doanh nghiep va CSKDCT 2012" xfId="1742" xr:uid="{00000000-0005-0000-0000-0000CB060000}"/>
    <cellStyle name="1_11.Bieuthegioi-hien_NGTT2009_05 Doanh nghiep va Ca the_2011 (Ok)" xfId="1743" xr:uid="{00000000-0005-0000-0000-0000CC060000}"/>
    <cellStyle name="1_11.Bieuthegioi-hien_NGTT2009_07 NGTT CN 2012" xfId="1744" xr:uid="{00000000-0005-0000-0000-0000CD060000}"/>
    <cellStyle name="1_11.Bieuthegioi-hien_NGTT2009_08 Thuong mai Tong muc - Diep" xfId="1745" xr:uid="{00000000-0005-0000-0000-0000CE060000}"/>
    <cellStyle name="1_11.Bieuthegioi-hien_NGTT2009_08 Thuong mai va Du lich (Ok)" xfId="1746" xr:uid="{00000000-0005-0000-0000-0000CF060000}"/>
    <cellStyle name="1_11.Bieuthegioi-hien_NGTT2009_09 Chi so gia 2011- VuTKG-1 (Ok)" xfId="1747" xr:uid="{00000000-0005-0000-0000-0000D0060000}"/>
    <cellStyle name="1_11.Bieuthegioi-hien_NGTT2009_09 Du lich" xfId="1748" xr:uid="{00000000-0005-0000-0000-0000D1060000}"/>
    <cellStyle name="1_11.Bieuthegioi-hien_NGTT2009_10 Van tai va BCVT (da sua ok)" xfId="1749" xr:uid="{00000000-0005-0000-0000-0000D2060000}"/>
    <cellStyle name="1_11.Bieuthegioi-hien_NGTT2009_11 (3)" xfId="1750" xr:uid="{00000000-0005-0000-0000-0000D3060000}"/>
    <cellStyle name="1_11.Bieuthegioi-hien_NGTT2009_11 (3)_04 Doanh nghiep va CSKDCT 2012" xfId="1751" xr:uid="{00000000-0005-0000-0000-0000D4060000}"/>
    <cellStyle name="1_11.Bieuthegioi-hien_NGTT2009_11 (3)_Xl0000167" xfId="1752" xr:uid="{00000000-0005-0000-0000-0000D5060000}"/>
    <cellStyle name="1_11.Bieuthegioi-hien_NGTT2009_12 (2)" xfId="1753" xr:uid="{00000000-0005-0000-0000-0000D6060000}"/>
    <cellStyle name="1_11.Bieuthegioi-hien_NGTT2009_12 (2)_04 Doanh nghiep va CSKDCT 2012" xfId="1754" xr:uid="{00000000-0005-0000-0000-0000D7060000}"/>
    <cellStyle name="1_11.Bieuthegioi-hien_NGTT2009_12 (2)_Xl0000167" xfId="1755" xr:uid="{00000000-0005-0000-0000-0000D8060000}"/>
    <cellStyle name="1_11.Bieuthegioi-hien_NGTT2009_12 Chi so gia 2012(chuan) co so" xfId="1756" xr:uid="{00000000-0005-0000-0000-0000D9060000}"/>
    <cellStyle name="1_11.Bieuthegioi-hien_NGTT2009_12 Giao duc, Y Te va Muc songnam2011" xfId="1757" xr:uid="{00000000-0005-0000-0000-0000DA060000}"/>
    <cellStyle name="1_11.Bieuthegioi-hien_NGTT2009_13 Van tai 2012" xfId="1758" xr:uid="{00000000-0005-0000-0000-0000DB060000}"/>
    <cellStyle name="1_11.Bieuthegioi-hien_NGTT2009_Bo sung 04 bieu Cong nghiep" xfId="1759" xr:uid="{00000000-0005-0000-0000-0000DC060000}"/>
    <cellStyle name="1_11.Bieuthegioi-hien_NGTT2009_CucThongke-phucdap-Tuan-Anh" xfId="1760" xr:uid="{00000000-0005-0000-0000-0000DD060000}"/>
    <cellStyle name="1_11.Bieuthegioi-hien_NGTT2009_Giaoduc2013(ok)" xfId="1761" xr:uid="{00000000-0005-0000-0000-0000DE060000}"/>
    <cellStyle name="1_11.Bieuthegioi-hien_NGTT2009_Maket NGTT2012 LN,TS (7-1-2013)" xfId="1762" xr:uid="{00000000-0005-0000-0000-0000DF060000}"/>
    <cellStyle name="1_11.Bieuthegioi-hien_NGTT2009_Maket NGTT2012 LN,TS (7-1-2013)_Nongnghiep" xfId="1763" xr:uid="{00000000-0005-0000-0000-0000E0060000}"/>
    <cellStyle name="1_11.Bieuthegioi-hien_NGTT2009_Mau" xfId="1764" xr:uid="{00000000-0005-0000-0000-0000E1060000}"/>
    <cellStyle name="1_11.Bieuthegioi-hien_NGTT2009_NGDD 2013 Thu chi NSNN " xfId="1765" xr:uid="{00000000-0005-0000-0000-0000E2060000}"/>
    <cellStyle name="1_11.Bieuthegioi-hien_NGTT2009_Ngiam_lamnghiep_2011_v2(1)(1)" xfId="1766" xr:uid="{00000000-0005-0000-0000-0000E3060000}"/>
    <cellStyle name="1_11.Bieuthegioi-hien_NGTT2009_Ngiam_lamnghiep_2011_v2(1)(1)_Nongnghiep" xfId="1767" xr:uid="{00000000-0005-0000-0000-0000E4060000}"/>
    <cellStyle name="1_11.Bieuthegioi-hien_NGTT2009_NGTT LN,TS 2012 (Chuan)" xfId="1768" xr:uid="{00000000-0005-0000-0000-0000E5060000}"/>
    <cellStyle name="1_11.Bieuthegioi-hien_NGTT2009_Nien giam TT Vu Nong nghiep 2012(solieu)-gui Vu TH 29-3-2013" xfId="1769" xr:uid="{00000000-0005-0000-0000-0000E6060000}"/>
    <cellStyle name="1_11.Bieuthegioi-hien_NGTT2009_Nongnghiep" xfId="1770" xr:uid="{00000000-0005-0000-0000-0000E7060000}"/>
    <cellStyle name="1_11.Bieuthegioi-hien_NGTT2009_Nongnghiep NGDD 2012_cap nhat den 24-5-2013(1)" xfId="1771" xr:uid="{00000000-0005-0000-0000-0000E8060000}"/>
    <cellStyle name="1_11.Bieuthegioi-hien_NGTT2009_Nongnghiep_Nongnghiep NGDD 2012_cap nhat den 24-5-2013(1)" xfId="1772" xr:uid="{00000000-0005-0000-0000-0000E9060000}"/>
    <cellStyle name="1_11.Bieuthegioi-hien_NGTT2009_Xl0000147" xfId="1773" xr:uid="{00000000-0005-0000-0000-0000EA060000}"/>
    <cellStyle name="1_11.Bieuthegioi-hien_NGTT2009_Xl0000167" xfId="1774" xr:uid="{00000000-0005-0000-0000-0000EB060000}"/>
    <cellStyle name="1_11.Bieuthegioi-hien_NGTT2009_XNK" xfId="1775" xr:uid="{00000000-0005-0000-0000-0000EC060000}"/>
    <cellStyle name="1_11.Bieuthegioi-hien_NGTT2009_XNK-2012" xfId="1776" xr:uid="{00000000-0005-0000-0000-0000ED060000}"/>
    <cellStyle name="1_11.Bieuthegioi-hien_NGTT2009_XNK-Market" xfId="1777" xr:uid="{00000000-0005-0000-0000-0000EE060000}"/>
    <cellStyle name="1_12 (2)" xfId="1778" xr:uid="{00000000-0005-0000-0000-0000EF060000}"/>
    <cellStyle name="1_12 (2)_04 Doanh nghiep va CSKDCT 2012" xfId="1779" xr:uid="{00000000-0005-0000-0000-0000F0060000}"/>
    <cellStyle name="1_12 (2)_Xl0000167" xfId="1780" xr:uid="{00000000-0005-0000-0000-0000F1060000}"/>
    <cellStyle name="1_12 Chi so gia 2012(chuan) co so" xfId="1781" xr:uid="{00000000-0005-0000-0000-0000F2060000}"/>
    <cellStyle name="1_12 Giao duc, Y Te va Muc songnam2011" xfId="1782" xr:uid="{00000000-0005-0000-0000-0000F3060000}"/>
    <cellStyle name="1_13 Van tai 2012" xfId="1783" xr:uid="{00000000-0005-0000-0000-0000F4060000}"/>
    <cellStyle name="1_Book1" xfId="1784" xr:uid="{00000000-0005-0000-0000-0000F5060000}"/>
    <cellStyle name="1_Book3" xfId="1785" xr:uid="{00000000-0005-0000-0000-0000F6060000}"/>
    <cellStyle name="1_Book3 10" xfId="1786" xr:uid="{00000000-0005-0000-0000-0000F7060000}"/>
    <cellStyle name="1_Book3 11" xfId="1787" xr:uid="{00000000-0005-0000-0000-0000F8060000}"/>
    <cellStyle name="1_Book3 12" xfId="1788" xr:uid="{00000000-0005-0000-0000-0000F9060000}"/>
    <cellStyle name="1_Book3 13" xfId="1789" xr:uid="{00000000-0005-0000-0000-0000FA060000}"/>
    <cellStyle name="1_Book3 14" xfId="1790" xr:uid="{00000000-0005-0000-0000-0000FB060000}"/>
    <cellStyle name="1_Book3 15" xfId="1791" xr:uid="{00000000-0005-0000-0000-0000FC060000}"/>
    <cellStyle name="1_Book3 16" xfId="1792" xr:uid="{00000000-0005-0000-0000-0000FD060000}"/>
    <cellStyle name="1_Book3 17" xfId="1793" xr:uid="{00000000-0005-0000-0000-0000FE060000}"/>
    <cellStyle name="1_Book3 18" xfId="1794" xr:uid="{00000000-0005-0000-0000-0000FF060000}"/>
    <cellStyle name="1_Book3 19" xfId="1795" xr:uid="{00000000-0005-0000-0000-000000070000}"/>
    <cellStyle name="1_Book3 2" xfId="1796" xr:uid="{00000000-0005-0000-0000-000001070000}"/>
    <cellStyle name="1_Book3 3" xfId="1797" xr:uid="{00000000-0005-0000-0000-000002070000}"/>
    <cellStyle name="1_Book3 4" xfId="1798" xr:uid="{00000000-0005-0000-0000-000003070000}"/>
    <cellStyle name="1_Book3 5" xfId="1799" xr:uid="{00000000-0005-0000-0000-000004070000}"/>
    <cellStyle name="1_Book3 6" xfId="1800" xr:uid="{00000000-0005-0000-0000-000005070000}"/>
    <cellStyle name="1_Book3 7" xfId="1801" xr:uid="{00000000-0005-0000-0000-000006070000}"/>
    <cellStyle name="1_Book3 8" xfId="1802" xr:uid="{00000000-0005-0000-0000-000007070000}"/>
    <cellStyle name="1_Book3 9" xfId="1803" xr:uid="{00000000-0005-0000-0000-000008070000}"/>
    <cellStyle name="1_Book3_01 Don vi HC" xfId="1804" xr:uid="{00000000-0005-0000-0000-000009070000}"/>
    <cellStyle name="1_Book3_01 DVHC-DSLD 2010" xfId="1805" xr:uid="{00000000-0005-0000-0000-00000A070000}"/>
    <cellStyle name="1_Book3_02  Dan so lao dong(OK)" xfId="1806" xr:uid="{00000000-0005-0000-0000-00000B070000}"/>
    <cellStyle name="1_Book3_02 Danso_Laodong 2012(chuan) CO SO" xfId="1807" xr:uid="{00000000-0005-0000-0000-00000C070000}"/>
    <cellStyle name="1_Book3_03 TKQG va Thu chi NSNN 2012" xfId="1808" xr:uid="{00000000-0005-0000-0000-00000D070000}"/>
    <cellStyle name="1_Book3_04 Doanh nghiep va CSKDCT 2012" xfId="1809" xr:uid="{00000000-0005-0000-0000-00000E070000}"/>
    <cellStyle name="1_Book3_05 Doanh nghiep va Ca the_2011 (Ok)" xfId="1810" xr:uid="{00000000-0005-0000-0000-00000F070000}"/>
    <cellStyle name="1_Book3_05 NGTT DN 2010 (OK)" xfId="1811" xr:uid="{00000000-0005-0000-0000-000010070000}"/>
    <cellStyle name="1_Book3_05 NGTT DN 2010 (OK)_Bo sung 04 bieu Cong nghiep" xfId="1812" xr:uid="{00000000-0005-0000-0000-000011070000}"/>
    <cellStyle name="1_Book3_06 Nong, lam nghiep 2010  (ok)" xfId="1813" xr:uid="{00000000-0005-0000-0000-000012070000}"/>
    <cellStyle name="1_Book3_07 NGTT CN 2012" xfId="1814" xr:uid="{00000000-0005-0000-0000-000013070000}"/>
    <cellStyle name="1_Book3_08 Thuong mai Tong muc - Diep" xfId="1815" xr:uid="{00000000-0005-0000-0000-000014070000}"/>
    <cellStyle name="1_Book3_08 Thuong mai va Du lich (Ok)" xfId="1816" xr:uid="{00000000-0005-0000-0000-000015070000}"/>
    <cellStyle name="1_Book3_09 Chi so gia 2011- VuTKG-1 (Ok)" xfId="1817" xr:uid="{00000000-0005-0000-0000-000016070000}"/>
    <cellStyle name="1_Book3_09 Du lich" xfId="1818" xr:uid="{00000000-0005-0000-0000-000017070000}"/>
    <cellStyle name="1_Book3_10 Market VH, YT, GD, NGTT 2011 " xfId="1819" xr:uid="{00000000-0005-0000-0000-000018070000}"/>
    <cellStyle name="1_Book3_10 Market VH, YT, GD, NGTT 2011 _02  Dan so lao dong(OK)" xfId="1820" xr:uid="{00000000-0005-0000-0000-000019070000}"/>
    <cellStyle name="1_Book3_10 Market VH, YT, GD, NGTT 2011 _03 TKQG va Thu chi NSNN 2012" xfId="1821" xr:uid="{00000000-0005-0000-0000-00001A070000}"/>
    <cellStyle name="1_Book3_10 Market VH, YT, GD, NGTT 2011 _04 Doanh nghiep va CSKDCT 2012" xfId="1822" xr:uid="{00000000-0005-0000-0000-00001B070000}"/>
    <cellStyle name="1_Book3_10 Market VH, YT, GD, NGTT 2011 _05 Doanh nghiep va Ca the_2011 (Ok)" xfId="1823" xr:uid="{00000000-0005-0000-0000-00001C070000}"/>
    <cellStyle name="1_Book3_10 Market VH, YT, GD, NGTT 2011 _07 NGTT CN 2012" xfId="1824" xr:uid="{00000000-0005-0000-0000-00001D070000}"/>
    <cellStyle name="1_Book3_10 Market VH, YT, GD, NGTT 2011 _08 Thuong mai Tong muc - Diep" xfId="1825" xr:uid="{00000000-0005-0000-0000-00001E070000}"/>
    <cellStyle name="1_Book3_10 Market VH, YT, GD, NGTT 2011 _08 Thuong mai va Du lich (Ok)" xfId="1826" xr:uid="{00000000-0005-0000-0000-00001F070000}"/>
    <cellStyle name="1_Book3_10 Market VH, YT, GD, NGTT 2011 _09 Chi so gia 2011- VuTKG-1 (Ok)" xfId="1827" xr:uid="{00000000-0005-0000-0000-000020070000}"/>
    <cellStyle name="1_Book3_10 Market VH, YT, GD, NGTT 2011 _09 Du lich" xfId="1828" xr:uid="{00000000-0005-0000-0000-000021070000}"/>
    <cellStyle name="1_Book3_10 Market VH, YT, GD, NGTT 2011 _10 Van tai va BCVT (da sua ok)" xfId="1829" xr:uid="{00000000-0005-0000-0000-000022070000}"/>
    <cellStyle name="1_Book3_10 Market VH, YT, GD, NGTT 2011 _11 (3)" xfId="1830" xr:uid="{00000000-0005-0000-0000-000023070000}"/>
    <cellStyle name="1_Book3_10 Market VH, YT, GD, NGTT 2011 _11 (3)_04 Doanh nghiep va CSKDCT 2012" xfId="1831" xr:uid="{00000000-0005-0000-0000-000024070000}"/>
    <cellStyle name="1_Book3_10 Market VH, YT, GD, NGTT 2011 _11 (3)_Xl0000167" xfId="1832" xr:uid="{00000000-0005-0000-0000-000025070000}"/>
    <cellStyle name="1_Book3_10 Market VH, YT, GD, NGTT 2011 _12 (2)" xfId="1833" xr:uid="{00000000-0005-0000-0000-000026070000}"/>
    <cellStyle name="1_Book3_10 Market VH, YT, GD, NGTT 2011 _12 (2)_04 Doanh nghiep va CSKDCT 2012" xfId="1834" xr:uid="{00000000-0005-0000-0000-000027070000}"/>
    <cellStyle name="1_Book3_10 Market VH, YT, GD, NGTT 2011 _12 (2)_Xl0000167" xfId="1835" xr:uid="{00000000-0005-0000-0000-000028070000}"/>
    <cellStyle name="1_Book3_10 Market VH, YT, GD, NGTT 2011 _12 Giao duc, Y Te va Muc songnam2011" xfId="1836" xr:uid="{00000000-0005-0000-0000-000029070000}"/>
    <cellStyle name="1_Book3_10 Market VH, YT, GD, NGTT 2011 _13 Van tai 2012" xfId="1837" xr:uid="{00000000-0005-0000-0000-00002A070000}"/>
    <cellStyle name="1_Book3_10 Market VH, YT, GD, NGTT 2011 _Giaoduc2013(ok)" xfId="1838" xr:uid="{00000000-0005-0000-0000-00002B070000}"/>
    <cellStyle name="1_Book3_10 Market VH, YT, GD, NGTT 2011 _Maket NGTT2012 LN,TS (7-1-2013)" xfId="1839" xr:uid="{00000000-0005-0000-0000-00002C070000}"/>
    <cellStyle name="1_Book3_10 Market VH, YT, GD, NGTT 2011 _Maket NGTT2012 LN,TS (7-1-2013)_Nongnghiep" xfId="1840" xr:uid="{00000000-0005-0000-0000-00002D070000}"/>
    <cellStyle name="1_Book3_10 Market VH, YT, GD, NGTT 2011 _Ngiam_lamnghiep_2011_v2(1)(1)" xfId="1841" xr:uid="{00000000-0005-0000-0000-00002E070000}"/>
    <cellStyle name="1_Book3_10 Market VH, YT, GD, NGTT 2011 _Ngiam_lamnghiep_2011_v2(1)(1)_Nongnghiep" xfId="1842" xr:uid="{00000000-0005-0000-0000-00002F070000}"/>
    <cellStyle name="1_Book3_10 Market VH, YT, GD, NGTT 2011 _NGTT LN,TS 2012 (Chuan)" xfId="1843" xr:uid="{00000000-0005-0000-0000-000030070000}"/>
    <cellStyle name="1_Book3_10 Market VH, YT, GD, NGTT 2011 _Nien giam TT Vu Nong nghiep 2012(solieu)-gui Vu TH 29-3-2013" xfId="1844" xr:uid="{00000000-0005-0000-0000-000031070000}"/>
    <cellStyle name="1_Book3_10 Market VH, YT, GD, NGTT 2011 _Nongnghiep" xfId="1845" xr:uid="{00000000-0005-0000-0000-000032070000}"/>
    <cellStyle name="1_Book3_10 Market VH, YT, GD, NGTT 2011 _Nongnghiep NGDD 2012_cap nhat den 24-5-2013(1)" xfId="1846" xr:uid="{00000000-0005-0000-0000-000033070000}"/>
    <cellStyle name="1_Book3_10 Market VH, YT, GD, NGTT 2011 _Nongnghiep_Nongnghiep NGDD 2012_cap nhat den 24-5-2013(1)" xfId="1847" xr:uid="{00000000-0005-0000-0000-000034070000}"/>
    <cellStyle name="1_Book3_10 Market VH, YT, GD, NGTT 2011 _So lieu quoc te TH" xfId="1848" xr:uid="{00000000-0005-0000-0000-000035070000}"/>
    <cellStyle name="1_Book3_10 Market VH, YT, GD, NGTT 2011 _Xl0000147" xfId="1849" xr:uid="{00000000-0005-0000-0000-000036070000}"/>
    <cellStyle name="1_Book3_10 Market VH, YT, GD, NGTT 2011 _Xl0000167" xfId="1850" xr:uid="{00000000-0005-0000-0000-000037070000}"/>
    <cellStyle name="1_Book3_10 Market VH, YT, GD, NGTT 2011 _XNK" xfId="1851" xr:uid="{00000000-0005-0000-0000-000038070000}"/>
    <cellStyle name="1_Book3_10 Van tai va BCVT (da sua ok)" xfId="1852" xr:uid="{00000000-0005-0000-0000-000039070000}"/>
    <cellStyle name="1_Book3_10 VH, YT, GD, NGTT 2010 - (OK)" xfId="1853" xr:uid="{00000000-0005-0000-0000-00003A070000}"/>
    <cellStyle name="1_Book3_10 VH, YT, GD, NGTT 2010 - (OK)_Bo sung 04 bieu Cong nghiep" xfId="1854" xr:uid="{00000000-0005-0000-0000-00003B070000}"/>
    <cellStyle name="1_Book3_11 (3)" xfId="1855" xr:uid="{00000000-0005-0000-0000-00003C070000}"/>
    <cellStyle name="1_Book3_11 (3)_04 Doanh nghiep va CSKDCT 2012" xfId="1856" xr:uid="{00000000-0005-0000-0000-00003D070000}"/>
    <cellStyle name="1_Book3_11 (3)_Xl0000167" xfId="1857" xr:uid="{00000000-0005-0000-0000-00003E070000}"/>
    <cellStyle name="1_Book3_12 (2)" xfId="1858" xr:uid="{00000000-0005-0000-0000-00003F070000}"/>
    <cellStyle name="1_Book3_12 (2)_04 Doanh nghiep va CSKDCT 2012" xfId="1859" xr:uid="{00000000-0005-0000-0000-000040070000}"/>
    <cellStyle name="1_Book3_12 (2)_Xl0000167" xfId="1860" xr:uid="{00000000-0005-0000-0000-000041070000}"/>
    <cellStyle name="1_Book3_12 Chi so gia 2012(chuan) co so" xfId="1861" xr:uid="{00000000-0005-0000-0000-000042070000}"/>
    <cellStyle name="1_Book3_12 Giao duc, Y Te va Muc songnam2011" xfId="1862" xr:uid="{00000000-0005-0000-0000-000043070000}"/>
    <cellStyle name="1_Book3_13 Van tai 2012" xfId="1863" xr:uid="{00000000-0005-0000-0000-000044070000}"/>
    <cellStyle name="1_Book3_Book1" xfId="1864" xr:uid="{00000000-0005-0000-0000-000045070000}"/>
    <cellStyle name="1_Book3_CucThongke-phucdap-Tuan-Anh" xfId="1865" xr:uid="{00000000-0005-0000-0000-000046070000}"/>
    <cellStyle name="1_Book3_Giaoduc2013(ok)" xfId="1866" xr:uid="{00000000-0005-0000-0000-000047070000}"/>
    <cellStyle name="1_Book3_GTSXNN" xfId="1867" xr:uid="{00000000-0005-0000-0000-000048070000}"/>
    <cellStyle name="1_Book3_GTSXNN_Nongnghiep NGDD 2012_cap nhat den 24-5-2013(1)" xfId="1868" xr:uid="{00000000-0005-0000-0000-000049070000}"/>
    <cellStyle name="1_Book3_Maket NGTT2012 LN,TS (7-1-2013)" xfId="1869" xr:uid="{00000000-0005-0000-0000-00004A070000}"/>
    <cellStyle name="1_Book3_Maket NGTT2012 LN,TS (7-1-2013)_Nongnghiep" xfId="1870" xr:uid="{00000000-0005-0000-0000-00004B070000}"/>
    <cellStyle name="1_Book3_Ngiam_lamnghiep_2011_v2(1)(1)" xfId="1871" xr:uid="{00000000-0005-0000-0000-00004C070000}"/>
    <cellStyle name="1_Book3_Ngiam_lamnghiep_2011_v2(1)(1)_Nongnghiep" xfId="1872" xr:uid="{00000000-0005-0000-0000-00004D070000}"/>
    <cellStyle name="1_Book3_NGTT LN,TS 2012 (Chuan)" xfId="1873" xr:uid="{00000000-0005-0000-0000-00004E070000}"/>
    <cellStyle name="1_Book3_Nien giam day du  Nong nghiep 2010" xfId="1874" xr:uid="{00000000-0005-0000-0000-00004F070000}"/>
    <cellStyle name="1_Book3_Nien giam TT Vu Nong nghiep 2012(solieu)-gui Vu TH 29-3-2013" xfId="1875" xr:uid="{00000000-0005-0000-0000-000050070000}"/>
    <cellStyle name="1_Book3_Nongnghiep" xfId="1876" xr:uid="{00000000-0005-0000-0000-000051070000}"/>
    <cellStyle name="1_Book3_Nongnghiep_Bo sung 04 bieu Cong nghiep" xfId="1877" xr:uid="{00000000-0005-0000-0000-000052070000}"/>
    <cellStyle name="1_Book3_Nongnghiep_Mau" xfId="1878" xr:uid="{00000000-0005-0000-0000-000053070000}"/>
    <cellStyle name="1_Book3_Nongnghiep_NGDD 2013 Thu chi NSNN " xfId="1879" xr:uid="{00000000-0005-0000-0000-000054070000}"/>
    <cellStyle name="1_Book3_Nongnghiep_Nongnghiep NGDD 2012_cap nhat den 24-5-2013(1)" xfId="1880" xr:uid="{00000000-0005-0000-0000-000055070000}"/>
    <cellStyle name="1_Book3_So lieu quoc te TH" xfId="1881" xr:uid="{00000000-0005-0000-0000-000056070000}"/>
    <cellStyle name="1_Book3_So lieu quoc te TH_08 Cong nghiep 2010" xfId="1882" xr:uid="{00000000-0005-0000-0000-000057070000}"/>
    <cellStyle name="1_Book3_So lieu quoc te TH_08 Thuong mai va Du lich (Ok)" xfId="1883" xr:uid="{00000000-0005-0000-0000-000058070000}"/>
    <cellStyle name="1_Book3_So lieu quoc te TH_09 Chi so gia 2011- VuTKG-1 (Ok)" xfId="1884" xr:uid="{00000000-0005-0000-0000-000059070000}"/>
    <cellStyle name="1_Book3_So lieu quoc te TH_09 Du lich" xfId="1885" xr:uid="{00000000-0005-0000-0000-00005A070000}"/>
    <cellStyle name="1_Book3_So lieu quoc te TH_10 Van tai va BCVT (da sua ok)" xfId="1886" xr:uid="{00000000-0005-0000-0000-00005B070000}"/>
    <cellStyle name="1_Book3_So lieu quoc te TH_12 Giao duc, Y Te va Muc songnam2011" xfId="1887" xr:uid="{00000000-0005-0000-0000-00005C070000}"/>
    <cellStyle name="1_Book3_So lieu quoc te TH_nien giam tom tat du lich va XNK" xfId="1888" xr:uid="{00000000-0005-0000-0000-00005D070000}"/>
    <cellStyle name="1_Book3_So lieu quoc te TH_Nongnghiep" xfId="1889" xr:uid="{00000000-0005-0000-0000-00005E070000}"/>
    <cellStyle name="1_Book3_So lieu quoc te TH_XNK" xfId="1890" xr:uid="{00000000-0005-0000-0000-00005F070000}"/>
    <cellStyle name="1_Book3_So lieu quoc te(GDP)" xfId="1891" xr:uid="{00000000-0005-0000-0000-000060070000}"/>
    <cellStyle name="1_Book3_So lieu quoc te(GDP)_02  Dan so lao dong(OK)" xfId="1892" xr:uid="{00000000-0005-0000-0000-000061070000}"/>
    <cellStyle name="1_Book3_So lieu quoc te(GDP)_03 TKQG va Thu chi NSNN 2012" xfId="1893" xr:uid="{00000000-0005-0000-0000-000062070000}"/>
    <cellStyle name="1_Book3_So lieu quoc te(GDP)_04 Doanh nghiep va CSKDCT 2012" xfId="1894" xr:uid="{00000000-0005-0000-0000-000063070000}"/>
    <cellStyle name="1_Book3_So lieu quoc te(GDP)_05 Doanh nghiep va Ca the_2011 (Ok)" xfId="1895" xr:uid="{00000000-0005-0000-0000-000064070000}"/>
    <cellStyle name="1_Book3_So lieu quoc te(GDP)_07 NGTT CN 2012" xfId="1896" xr:uid="{00000000-0005-0000-0000-000065070000}"/>
    <cellStyle name="1_Book3_So lieu quoc te(GDP)_08 Thuong mai Tong muc - Diep" xfId="1897" xr:uid="{00000000-0005-0000-0000-000066070000}"/>
    <cellStyle name="1_Book3_So lieu quoc te(GDP)_08 Thuong mai va Du lich (Ok)" xfId="1898" xr:uid="{00000000-0005-0000-0000-000067070000}"/>
    <cellStyle name="1_Book3_So lieu quoc te(GDP)_09 Chi so gia 2011- VuTKG-1 (Ok)" xfId="1899" xr:uid="{00000000-0005-0000-0000-000068070000}"/>
    <cellStyle name="1_Book3_So lieu quoc te(GDP)_09 Du lich" xfId="1900" xr:uid="{00000000-0005-0000-0000-000069070000}"/>
    <cellStyle name="1_Book3_So lieu quoc te(GDP)_10 Van tai va BCVT (da sua ok)" xfId="1901" xr:uid="{00000000-0005-0000-0000-00006A070000}"/>
    <cellStyle name="1_Book3_So lieu quoc te(GDP)_11 (3)" xfId="1902" xr:uid="{00000000-0005-0000-0000-00006B070000}"/>
    <cellStyle name="1_Book3_So lieu quoc te(GDP)_11 (3)_04 Doanh nghiep va CSKDCT 2012" xfId="1903" xr:uid="{00000000-0005-0000-0000-00006C070000}"/>
    <cellStyle name="1_Book3_So lieu quoc te(GDP)_11 (3)_Xl0000167" xfId="1904" xr:uid="{00000000-0005-0000-0000-00006D070000}"/>
    <cellStyle name="1_Book3_So lieu quoc te(GDP)_12 (2)" xfId="1905" xr:uid="{00000000-0005-0000-0000-00006E070000}"/>
    <cellStyle name="1_Book3_So lieu quoc te(GDP)_12 (2)_04 Doanh nghiep va CSKDCT 2012" xfId="1906" xr:uid="{00000000-0005-0000-0000-00006F070000}"/>
    <cellStyle name="1_Book3_So lieu quoc te(GDP)_12 (2)_Xl0000167" xfId="1907" xr:uid="{00000000-0005-0000-0000-000070070000}"/>
    <cellStyle name="1_Book3_So lieu quoc te(GDP)_12 Giao duc, Y Te va Muc songnam2011" xfId="1908" xr:uid="{00000000-0005-0000-0000-000071070000}"/>
    <cellStyle name="1_Book3_So lieu quoc te(GDP)_12 So lieu quoc te (Ok)" xfId="1909" xr:uid="{00000000-0005-0000-0000-000072070000}"/>
    <cellStyle name="1_Book3_So lieu quoc te(GDP)_13 Van tai 2012" xfId="1910" xr:uid="{00000000-0005-0000-0000-000073070000}"/>
    <cellStyle name="1_Book3_So lieu quoc te(GDP)_Giaoduc2013(ok)" xfId="1911" xr:uid="{00000000-0005-0000-0000-000074070000}"/>
    <cellStyle name="1_Book3_So lieu quoc te(GDP)_Maket NGTT2012 LN,TS (7-1-2013)" xfId="1912" xr:uid="{00000000-0005-0000-0000-000075070000}"/>
    <cellStyle name="1_Book3_So lieu quoc te(GDP)_Maket NGTT2012 LN,TS (7-1-2013)_Nongnghiep" xfId="1913" xr:uid="{00000000-0005-0000-0000-000076070000}"/>
    <cellStyle name="1_Book3_So lieu quoc te(GDP)_Ngiam_lamnghiep_2011_v2(1)(1)" xfId="1914" xr:uid="{00000000-0005-0000-0000-000077070000}"/>
    <cellStyle name="1_Book3_So lieu quoc te(GDP)_Ngiam_lamnghiep_2011_v2(1)(1)_Nongnghiep" xfId="1915" xr:uid="{00000000-0005-0000-0000-000078070000}"/>
    <cellStyle name="1_Book3_So lieu quoc te(GDP)_NGTT LN,TS 2012 (Chuan)" xfId="1916" xr:uid="{00000000-0005-0000-0000-000079070000}"/>
    <cellStyle name="1_Book3_So lieu quoc te(GDP)_Nien giam TT Vu Nong nghiep 2012(solieu)-gui Vu TH 29-3-2013" xfId="1917" xr:uid="{00000000-0005-0000-0000-00007A070000}"/>
    <cellStyle name="1_Book3_So lieu quoc te(GDP)_Nongnghiep" xfId="1918" xr:uid="{00000000-0005-0000-0000-00007B070000}"/>
    <cellStyle name="1_Book3_So lieu quoc te(GDP)_Nongnghiep NGDD 2012_cap nhat den 24-5-2013(1)" xfId="1919" xr:uid="{00000000-0005-0000-0000-00007C070000}"/>
    <cellStyle name="1_Book3_So lieu quoc te(GDP)_Nongnghiep_Nongnghiep NGDD 2012_cap nhat den 24-5-2013(1)" xfId="1920" xr:uid="{00000000-0005-0000-0000-00007D070000}"/>
    <cellStyle name="1_Book3_So lieu quoc te(GDP)_Xl0000147" xfId="1921" xr:uid="{00000000-0005-0000-0000-00007E070000}"/>
    <cellStyle name="1_Book3_So lieu quoc te(GDP)_Xl0000167" xfId="1922" xr:uid="{00000000-0005-0000-0000-00007F070000}"/>
    <cellStyle name="1_Book3_So lieu quoc te(GDP)_XNK" xfId="1923" xr:uid="{00000000-0005-0000-0000-000080070000}"/>
    <cellStyle name="1_Book3_Xl0000147" xfId="1924" xr:uid="{00000000-0005-0000-0000-000081070000}"/>
    <cellStyle name="1_Book3_Xl0000167" xfId="1925" xr:uid="{00000000-0005-0000-0000-000082070000}"/>
    <cellStyle name="1_Book3_XNK" xfId="1926" xr:uid="{00000000-0005-0000-0000-000083070000}"/>
    <cellStyle name="1_Book3_XNK_08 Thuong mai Tong muc - Diep" xfId="1927" xr:uid="{00000000-0005-0000-0000-000084070000}"/>
    <cellStyle name="1_Book3_XNK_Bo sung 04 bieu Cong nghiep" xfId="1928" xr:uid="{00000000-0005-0000-0000-000085070000}"/>
    <cellStyle name="1_Book3_XNK-2012" xfId="1929" xr:uid="{00000000-0005-0000-0000-000086070000}"/>
    <cellStyle name="1_Book3_XNK-Market" xfId="1930" xr:uid="{00000000-0005-0000-0000-000087070000}"/>
    <cellStyle name="1_Book4" xfId="1931" xr:uid="{00000000-0005-0000-0000-000088070000}"/>
    <cellStyle name="1_Book4_08 Cong nghiep 2010" xfId="1932" xr:uid="{00000000-0005-0000-0000-000089070000}"/>
    <cellStyle name="1_Book4_08 Thuong mai va Du lich (Ok)" xfId="1933" xr:uid="{00000000-0005-0000-0000-00008A070000}"/>
    <cellStyle name="1_Book4_09 Chi so gia 2011- VuTKG-1 (Ok)" xfId="1934" xr:uid="{00000000-0005-0000-0000-00008B070000}"/>
    <cellStyle name="1_Book4_09 Du lich" xfId="1935" xr:uid="{00000000-0005-0000-0000-00008C070000}"/>
    <cellStyle name="1_Book4_10 Van tai va BCVT (da sua ok)" xfId="1936" xr:uid="{00000000-0005-0000-0000-00008D070000}"/>
    <cellStyle name="1_Book4_12 Giao duc, Y Te va Muc songnam2011" xfId="1937" xr:uid="{00000000-0005-0000-0000-00008E070000}"/>
    <cellStyle name="1_Book4_12 So lieu quoc te (Ok)" xfId="1938" xr:uid="{00000000-0005-0000-0000-00008F070000}"/>
    <cellStyle name="1_Book4_Book1" xfId="1939" xr:uid="{00000000-0005-0000-0000-000090070000}"/>
    <cellStyle name="1_Book4_nien giam tom tat du lich va XNK" xfId="1940" xr:uid="{00000000-0005-0000-0000-000091070000}"/>
    <cellStyle name="1_Book4_Nongnghiep" xfId="1941" xr:uid="{00000000-0005-0000-0000-000092070000}"/>
    <cellStyle name="1_Book4_XNK" xfId="1942" xr:uid="{00000000-0005-0000-0000-000093070000}"/>
    <cellStyle name="1_Book4_XNK-2012" xfId="1943" xr:uid="{00000000-0005-0000-0000-000094070000}"/>
    <cellStyle name="1_BRU-KI 2010-updated" xfId="1944" xr:uid="{00000000-0005-0000-0000-000095070000}"/>
    <cellStyle name="1_CAM-KI 2010-updated" xfId="1945" xr:uid="{00000000-0005-0000-0000-000096070000}"/>
    <cellStyle name="1_CAM-KI 2010-updated 2" xfId="1946" xr:uid="{00000000-0005-0000-0000-000097070000}"/>
    <cellStyle name="1_CSKDCT 2010" xfId="1947" xr:uid="{00000000-0005-0000-0000-000098070000}"/>
    <cellStyle name="1_CSKDCT 2010_Bo sung 04 bieu Cong nghiep" xfId="1948" xr:uid="{00000000-0005-0000-0000-000099070000}"/>
    <cellStyle name="1_CucThongke-phucdap-Tuan-Anh" xfId="1949" xr:uid="{00000000-0005-0000-0000-00009A070000}"/>
    <cellStyle name="1_dan so phan tich 10 nam(moi)" xfId="1950" xr:uid="{00000000-0005-0000-0000-00009B070000}"/>
    <cellStyle name="1_dan so phan tich 10 nam(moi)_01 Don vi HC" xfId="1951" xr:uid="{00000000-0005-0000-0000-00009C070000}"/>
    <cellStyle name="1_dan so phan tich 10 nam(moi)_02 Danso_Laodong 2012(chuan) CO SO" xfId="1952" xr:uid="{00000000-0005-0000-0000-00009D070000}"/>
    <cellStyle name="1_dan so phan tich 10 nam(moi)_04 Doanh nghiep va CSKDCT 2012" xfId="1953" xr:uid="{00000000-0005-0000-0000-00009E070000}"/>
    <cellStyle name="1_dan so phan tich 10 nam(moi)_NGDD 2013 Thu chi NSNN " xfId="1954" xr:uid="{00000000-0005-0000-0000-00009F070000}"/>
    <cellStyle name="1_dan so phan tich 10 nam(moi)_Nien giam KT_TV 2010" xfId="1955" xr:uid="{00000000-0005-0000-0000-0000A0070000}"/>
    <cellStyle name="1_dan so phan tich 10 nam(moi)_Xl0000167" xfId="1956" xr:uid="{00000000-0005-0000-0000-0000A1070000}"/>
    <cellStyle name="1_Dat Dai NGTT -2013" xfId="1957" xr:uid="{00000000-0005-0000-0000-0000A2070000}"/>
    <cellStyle name="1_Giaoduc2013(ok)" xfId="1958" xr:uid="{00000000-0005-0000-0000-0000A3070000}"/>
    <cellStyle name="1_GTSXNN" xfId="1959" xr:uid="{00000000-0005-0000-0000-0000A4070000}"/>
    <cellStyle name="1_GTSXNN_Nongnghiep NGDD 2012_cap nhat den 24-5-2013(1)" xfId="1960" xr:uid="{00000000-0005-0000-0000-0000A5070000}"/>
    <cellStyle name="1_KI2008 Prototype-Balance of Payments-Mar2008-for typesetting" xfId="1961" xr:uid="{00000000-0005-0000-0000-0000A6070000}"/>
    <cellStyle name="1_Lam nghiep, thuy san 2010" xfId="1962" xr:uid="{00000000-0005-0000-0000-0000A7070000}"/>
    <cellStyle name="1_Lam nghiep, thuy san 2010 (ok)" xfId="1963" xr:uid="{00000000-0005-0000-0000-0000A8070000}"/>
    <cellStyle name="1_Lam nghiep, thuy san 2010 (ok)_01 Don vi HC" xfId="1964" xr:uid="{00000000-0005-0000-0000-0000A9070000}"/>
    <cellStyle name="1_Lam nghiep, thuy san 2010 (ok)_08 Cong nghiep 2010" xfId="1965" xr:uid="{00000000-0005-0000-0000-0000AA070000}"/>
    <cellStyle name="1_Lam nghiep, thuy san 2010 (ok)_08 Thuong mai va Du lich (Ok)" xfId="1966" xr:uid="{00000000-0005-0000-0000-0000AB070000}"/>
    <cellStyle name="1_Lam nghiep, thuy san 2010 (ok)_09 Chi so gia 2011- VuTKG-1 (Ok)" xfId="1967" xr:uid="{00000000-0005-0000-0000-0000AC070000}"/>
    <cellStyle name="1_Lam nghiep, thuy san 2010 (ok)_09 Du lich" xfId="1968" xr:uid="{00000000-0005-0000-0000-0000AD070000}"/>
    <cellStyle name="1_Lam nghiep, thuy san 2010 (ok)_09 Thuong mai va Du lich" xfId="1969" xr:uid="{00000000-0005-0000-0000-0000AE070000}"/>
    <cellStyle name="1_Lam nghiep, thuy san 2010 (ok)_10 Van tai va BCVT (da sua ok)" xfId="1970" xr:uid="{00000000-0005-0000-0000-0000AF070000}"/>
    <cellStyle name="1_Lam nghiep, thuy san 2010 (ok)_11 (3)" xfId="1971" xr:uid="{00000000-0005-0000-0000-0000B0070000}"/>
    <cellStyle name="1_Lam nghiep, thuy san 2010 (ok)_12 (2)" xfId="1972" xr:uid="{00000000-0005-0000-0000-0000B1070000}"/>
    <cellStyle name="1_Lam nghiep, thuy san 2010 (ok)_12 Giao duc, Y Te va Muc songnam2011" xfId="1973" xr:uid="{00000000-0005-0000-0000-0000B2070000}"/>
    <cellStyle name="1_Lam nghiep, thuy san 2010 (ok)_nien giam tom tat du lich va XNK" xfId="1974" xr:uid="{00000000-0005-0000-0000-0000B3070000}"/>
    <cellStyle name="1_Lam nghiep, thuy san 2010 (ok)_Nongnghiep" xfId="1975" xr:uid="{00000000-0005-0000-0000-0000B4070000}"/>
    <cellStyle name="1_Lam nghiep, thuy san 2010 (ok)_XNK" xfId="1976" xr:uid="{00000000-0005-0000-0000-0000B5070000}"/>
    <cellStyle name="1_Lam nghiep, thuy san 2010 10" xfId="1977" xr:uid="{00000000-0005-0000-0000-0000B6070000}"/>
    <cellStyle name="1_Lam nghiep, thuy san 2010 11" xfId="1978" xr:uid="{00000000-0005-0000-0000-0000B7070000}"/>
    <cellStyle name="1_Lam nghiep, thuy san 2010 12" xfId="1979" xr:uid="{00000000-0005-0000-0000-0000B8070000}"/>
    <cellStyle name="1_Lam nghiep, thuy san 2010 13" xfId="1980" xr:uid="{00000000-0005-0000-0000-0000B9070000}"/>
    <cellStyle name="1_Lam nghiep, thuy san 2010 14" xfId="1981" xr:uid="{00000000-0005-0000-0000-0000BA070000}"/>
    <cellStyle name="1_Lam nghiep, thuy san 2010 15" xfId="1982" xr:uid="{00000000-0005-0000-0000-0000BB070000}"/>
    <cellStyle name="1_Lam nghiep, thuy san 2010 16" xfId="1983" xr:uid="{00000000-0005-0000-0000-0000BC070000}"/>
    <cellStyle name="1_Lam nghiep, thuy san 2010 17" xfId="1984" xr:uid="{00000000-0005-0000-0000-0000BD070000}"/>
    <cellStyle name="1_Lam nghiep, thuy san 2010 18" xfId="1985" xr:uid="{00000000-0005-0000-0000-0000BE070000}"/>
    <cellStyle name="1_Lam nghiep, thuy san 2010 19" xfId="1986" xr:uid="{00000000-0005-0000-0000-0000BF070000}"/>
    <cellStyle name="1_Lam nghiep, thuy san 2010 2" xfId="1987" xr:uid="{00000000-0005-0000-0000-0000C0070000}"/>
    <cellStyle name="1_Lam nghiep, thuy san 2010 3" xfId="1988" xr:uid="{00000000-0005-0000-0000-0000C1070000}"/>
    <cellStyle name="1_Lam nghiep, thuy san 2010 4" xfId="1989" xr:uid="{00000000-0005-0000-0000-0000C2070000}"/>
    <cellStyle name="1_Lam nghiep, thuy san 2010 5" xfId="1990" xr:uid="{00000000-0005-0000-0000-0000C3070000}"/>
    <cellStyle name="1_Lam nghiep, thuy san 2010 6" xfId="1991" xr:uid="{00000000-0005-0000-0000-0000C4070000}"/>
    <cellStyle name="1_Lam nghiep, thuy san 2010 7" xfId="1992" xr:uid="{00000000-0005-0000-0000-0000C5070000}"/>
    <cellStyle name="1_Lam nghiep, thuy san 2010 8" xfId="1993" xr:uid="{00000000-0005-0000-0000-0000C6070000}"/>
    <cellStyle name="1_Lam nghiep, thuy san 2010 9" xfId="1994" xr:uid="{00000000-0005-0000-0000-0000C7070000}"/>
    <cellStyle name="1_Lam nghiep, thuy san 2010_01 Don vi HC" xfId="1995" xr:uid="{00000000-0005-0000-0000-0000C8070000}"/>
    <cellStyle name="1_Lam nghiep, thuy san 2010_02  Dan so lao dong(OK)" xfId="1996" xr:uid="{00000000-0005-0000-0000-0000C9070000}"/>
    <cellStyle name="1_Lam nghiep, thuy san 2010_02 Danso_Laodong 2012(chuan) CO SO" xfId="1997" xr:uid="{00000000-0005-0000-0000-0000CA070000}"/>
    <cellStyle name="1_Lam nghiep, thuy san 2010_03 TKQG va Thu chi NSNN 2012" xfId="1998" xr:uid="{00000000-0005-0000-0000-0000CB070000}"/>
    <cellStyle name="1_Lam nghiep, thuy san 2010_04 Doanh nghiep va CSKDCT 2012" xfId="1999" xr:uid="{00000000-0005-0000-0000-0000CC070000}"/>
    <cellStyle name="1_Lam nghiep, thuy san 2010_05 Doanh nghiep va Ca the_2011 (Ok)" xfId="2000" xr:uid="{00000000-0005-0000-0000-0000CD070000}"/>
    <cellStyle name="1_Lam nghiep, thuy san 2010_06 Nong, lam nghiep 2010  (ok)" xfId="2001" xr:uid="{00000000-0005-0000-0000-0000CE070000}"/>
    <cellStyle name="1_Lam nghiep, thuy san 2010_07 NGTT CN 2012" xfId="2002" xr:uid="{00000000-0005-0000-0000-0000CF070000}"/>
    <cellStyle name="1_Lam nghiep, thuy san 2010_08 Thuong mai Tong muc - Diep" xfId="2003" xr:uid="{00000000-0005-0000-0000-0000D0070000}"/>
    <cellStyle name="1_Lam nghiep, thuy san 2010_08 Thuong mai va Du lich (Ok)" xfId="2004" xr:uid="{00000000-0005-0000-0000-0000D1070000}"/>
    <cellStyle name="1_Lam nghiep, thuy san 2010_09 Chi so gia 2011- VuTKG-1 (Ok)" xfId="2005" xr:uid="{00000000-0005-0000-0000-0000D2070000}"/>
    <cellStyle name="1_Lam nghiep, thuy san 2010_09 Du lich" xfId="2006" xr:uid="{00000000-0005-0000-0000-0000D3070000}"/>
    <cellStyle name="1_Lam nghiep, thuy san 2010_09 Thuong mai va Du lich" xfId="2007" xr:uid="{00000000-0005-0000-0000-0000D4070000}"/>
    <cellStyle name="1_Lam nghiep, thuy san 2010_10 Van tai va BCVT (da sua ok)" xfId="2008" xr:uid="{00000000-0005-0000-0000-0000D5070000}"/>
    <cellStyle name="1_Lam nghiep, thuy san 2010_11 (3)" xfId="2009" xr:uid="{00000000-0005-0000-0000-0000D6070000}"/>
    <cellStyle name="1_Lam nghiep, thuy san 2010_11 (3)_04 Doanh nghiep va CSKDCT 2012" xfId="2010" xr:uid="{00000000-0005-0000-0000-0000D7070000}"/>
    <cellStyle name="1_Lam nghiep, thuy san 2010_11 (3)_Xl0000167" xfId="2011" xr:uid="{00000000-0005-0000-0000-0000D8070000}"/>
    <cellStyle name="1_Lam nghiep, thuy san 2010_12 (2)" xfId="2012" xr:uid="{00000000-0005-0000-0000-0000D9070000}"/>
    <cellStyle name="1_Lam nghiep, thuy san 2010_12 (2)_04 Doanh nghiep va CSKDCT 2012" xfId="2013" xr:uid="{00000000-0005-0000-0000-0000DA070000}"/>
    <cellStyle name="1_Lam nghiep, thuy san 2010_12 (2)_Xl0000167" xfId="2014" xr:uid="{00000000-0005-0000-0000-0000DB070000}"/>
    <cellStyle name="1_Lam nghiep, thuy san 2010_12 Giao duc, Y Te va Muc songnam2011" xfId="2015" xr:uid="{00000000-0005-0000-0000-0000DC070000}"/>
    <cellStyle name="1_Lam nghiep, thuy san 2010_13 Van tai 2012" xfId="2016" xr:uid="{00000000-0005-0000-0000-0000DD070000}"/>
    <cellStyle name="1_Lam nghiep, thuy san 2010_Bo sung 04 bieu Cong nghiep" xfId="2017" xr:uid="{00000000-0005-0000-0000-0000DE070000}"/>
    <cellStyle name="1_Lam nghiep, thuy san 2010_Bo sung 04 bieu Cong nghiep_01 Don vi HC" xfId="2018" xr:uid="{00000000-0005-0000-0000-0000DF070000}"/>
    <cellStyle name="1_Lam nghiep, thuy san 2010_Bo sung 04 bieu Cong nghiep_09 Thuong mai va Du lich" xfId="2019" xr:uid="{00000000-0005-0000-0000-0000E0070000}"/>
    <cellStyle name="1_Lam nghiep, thuy san 2010_CucThongke-phucdap-Tuan-Anh" xfId="2020" xr:uid="{00000000-0005-0000-0000-0000E1070000}"/>
    <cellStyle name="1_Lam nghiep, thuy san 2010_Giaoduc2013(ok)" xfId="2021" xr:uid="{00000000-0005-0000-0000-0000E2070000}"/>
    <cellStyle name="1_Lam nghiep, thuy san 2010_GTSXNN" xfId="2022" xr:uid="{00000000-0005-0000-0000-0000E3070000}"/>
    <cellStyle name="1_Lam nghiep, thuy san 2010_GTSXNN_Nongnghiep NGDD 2012_cap nhat den 24-5-2013(1)" xfId="2023" xr:uid="{00000000-0005-0000-0000-0000E4070000}"/>
    <cellStyle name="1_Lam nghiep, thuy san 2010_Maket NGTT2012 LN,TS (7-1-2013)" xfId="2024" xr:uid="{00000000-0005-0000-0000-0000E5070000}"/>
    <cellStyle name="1_Lam nghiep, thuy san 2010_Maket NGTT2012 LN,TS (7-1-2013)_Nongnghiep" xfId="2025" xr:uid="{00000000-0005-0000-0000-0000E6070000}"/>
    <cellStyle name="1_Lam nghiep, thuy san 2010_Ngiam_lamnghiep_2011_v2(1)(1)" xfId="2026" xr:uid="{00000000-0005-0000-0000-0000E7070000}"/>
    <cellStyle name="1_Lam nghiep, thuy san 2010_Ngiam_lamnghiep_2011_v2(1)(1)_Nongnghiep" xfId="2027" xr:uid="{00000000-0005-0000-0000-0000E8070000}"/>
    <cellStyle name="1_Lam nghiep, thuy san 2010_NGTT LN,TS 2012 (Chuan)" xfId="2028" xr:uid="{00000000-0005-0000-0000-0000E9070000}"/>
    <cellStyle name="1_Lam nghiep, thuy san 2010_Nien giam day du  Nong nghiep 2010" xfId="2029" xr:uid="{00000000-0005-0000-0000-0000EA070000}"/>
    <cellStyle name="1_Lam nghiep, thuy san 2010_nien giam tom tat 2010 (thuy)" xfId="2030" xr:uid="{00000000-0005-0000-0000-0000EB070000}"/>
    <cellStyle name="1_Lam nghiep, thuy san 2010_nien giam tom tat 2010 (thuy)_01 Don vi HC" xfId="2031" xr:uid="{00000000-0005-0000-0000-0000EC070000}"/>
    <cellStyle name="1_Lam nghiep, thuy san 2010_nien giam tom tat 2010 (thuy)_09 Thuong mai va Du lich" xfId="2032" xr:uid="{00000000-0005-0000-0000-0000ED070000}"/>
    <cellStyle name="1_Lam nghiep, thuy san 2010_Nien giam TT Vu Nong nghiep 2012(solieu)-gui Vu TH 29-3-2013" xfId="2033" xr:uid="{00000000-0005-0000-0000-0000EE070000}"/>
    <cellStyle name="1_Lam nghiep, thuy san 2010_Nongnghiep" xfId="2034" xr:uid="{00000000-0005-0000-0000-0000EF070000}"/>
    <cellStyle name="1_Lam nghiep, thuy san 2010_Nongnghiep_Nongnghiep NGDD 2012_cap nhat den 24-5-2013(1)" xfId="2035" xr:uid="{00000000-0005-0000-0000-0000F0070000}"/>
    <cellStyle name="1_Lam nghiep, thuy san 2010_Xl0000147" xfId="2036" xr:uid="{00000000-0005-0000-0000-0000F1070000}"/>
    <cellStyle name="1_Lam nghiep, thuy san 2010_Xl0000167" xfId="2037" xr:uid="{00000000-0005-0000-0000-0000F2070000}"/>
    <cellStyle name="1_Lam nghiep, thuy san 2010_XNK" xfId="2038" xr:uid="{00000000-0005-0000-0000-0000F3070000}"/>
    <cellStyle name="1_Lam nghiep, thuy san 2010_XNK-Market" xfId="2039" xr:uid="{00000000-0005-0000-0000-0000F4070000}"/>
    <cellStyle name="1_LAO-KI 2010-updated" xfId="2040" xr:uid="{00000000-0005-0000-0000-0000F5070000}"/>
    <cellStyle name="1_Maket NGTT Cong nghiep 2011" xfId="2041" xr:uid="{00000000-0005-0000-0000-0000F6070000}"/>
    <cellStyle name="1_Maket NGTT Cong nghiep 2011_08 Cong nghiep 2010" xfId="2042" xr:uid="{00000000-0005-0000-0000-0000F7070000}"/>
    <cellStyle name="1_Maket NGTT Cong nghiep 2011_08 Thuong mai va Du lich (Ok)" xfId="2043" xr:uid="{00000000-0005-0000-0000-0000F8070000}"/>
    <cellStyle name="1_Maket NGTT Cong nghiep 2011_09 Chi so gia 2011- VuTKG-1 (Ok)" xfId="2044" xr:uid="{00000000-0005-0000-0000-0000F9070000}"/>
    <cellStyle name="1_Maket NGTT Cong nghiep 2011_09 Du lich" xfId="2045" xr:uid="{00000000-0005-0000-0000-0000FA070000}"/>
    <cellStyle name="1_Maket NGTT Cong nghiep 2011_10 Van tai va BCVT (da sua ok)" xfId="2046" xr:uid="{00000000-0005-0000-0000-0000FB070000}"/>
    <cellStyle name="1_Maket NGTT Cong nghiep 2011_12 Giao duc, Y Te va Muc songnam2011" xfId="2047" xr:uid="{00000000-0005-0000-0000-0000FC070000}"/>
    <cellStyle name="1_Maket NGTT Cong nghiep 2011_nien giam tom tat du lich va XNK" xfId="2048" xr:uid="{00000000-0005-0000-0000-0000FD070000}"/>
    <cellStyle name="1_Maket NGTT Cong nghiep 2011_Nongnghiep" xfId="2049" xr:uid="{00000000-0005-0000-0000-0000FE070000}"/>
    <cellStyle name="1_Maket NGTT Cong nghiep 2011_XNK" xfId="2050" xr:uid="{00000000-0005-0000-0000-0000FF070000}"/>
    <cellStyle name="1_Maket NGTT Doanh Nghiep 2011" xfId="2051" xr:uid="{00000000-0005-0000-0000-000000080000}"/>
    <cellStyle name="1_Maket NGTT Doanh Nghiep 2011_08 Cong nghiep 2010" xfId="2052" xr:uid="{00000000-0005-0000-0000-000001080000}"/>
    <cellStyle name="1_Maket NGTT Doanh Nghiep 2011_08 Thuong mai va Du lich (Ok)" xfId="2053" xr:uid="{00000000-0005-0000-0000-000002080000}"/>
    <cellStyle name="1_Maket NGTT Doanh Nghiep 2011_09 Chi so gia 2011- VuTKG-1 (Ok)" xfId="2054" xr:uid="{00000000-0005-0000-0000-000003080000}"/>
    <cellStyle name="1_Maket NGTT Doanh Nghiep 2011_09 Du lich" xfId="2055" xr:uid="{00000000-0005-0000-0000-000004080000}"/>
    <cellStyle name="1_Maket NGTT Doanh Nghiep 2011_10 Van tai va BCVT (da sua ok)" xfId="2056" xr:uid="{00000000-0005-0000-0000-000005080000}"/>
    <cellStyle name="1_Maket NGTT Doanh Nghiep 2011_12 Giao duc, Y Te va Muc songnam2011" xfId="2057" xr:uid="{00000000-0005-0000-0000-000006080000}"/>
    <cellStyle name="1_Maket NGTT Doanh Nghiep 2011_nien giam tom tat du lich va XNK" xfId="2058" xr:uid="{00000000-0005-0000-0000-000007080000}"/>
    <cellStyle name="1_Maket NGTT Doanh Nghiep 2011_Nongnghiep" xfId="2059" xr:uid="{00000000-0005-0000-0000-000008080000}"/>
    <cellStyle name="1_Maket NGTT Doanh Nghiep 2011_XNK" xfId="2060" xr:uid="{00000000-0005-0000-0000-000009080000}"/>
    <cellStyle name="1_Maket NGTT Thu chi NS 2011" xfId="2061" xr:uid="{00000000-0005-0000-0000-00000A080000}"/>
    <cellStyle name="1_Maket NGTT Thu chi NS 2011_08 Cong nghiep 2010" xfId="2062" xr:uid="{00000000-0005-0000-0000-00000B080000}"/>
    <cellStyle name="1_Maket NGTT Thu chi NS 2011_08 Thuong mai va Du lich (Ok)" xfId="2063" xr:uid="{00000000-0005-0000-0000-00000C080000}"/>
    <cellStyle name="1_Maket NGTT Thu chi NS 2011_09 Chi so gia 2011- VuTKG-1 (Ok)" xfId="2064" xr:uid="{00000000-0005-0000-0000-00000D080000}"/>
    <cellStyle name="1_Maket NGTT Thu chi NS 2011_09 Du lich" xfId="2065" xr:uid="{00000000-0005-0000-0000-00000E080000}"/>
    <cellStyle name="1_Maket NGTT Thu chi NS 2011_10 Van tai va BCVT (da sua ok)" xfId="2066" xr:uid="{00000000-0005-0000-0000-00000F080000}"/>
    <cellStyle name="1_Maket NGTT Thu chi NS 2011_12 Giao duc, Y Te va Muc songnam2011" xfId="2067" xr:uid="{00000000-0005-0000-0000-000010080000}"/>
    <cellStyle name="1_Maket NGTT Thu chi NS 2011_nien giam tom tat du lich va XNK" xfId="2068" xr:uid="{00000000-0005-0000-0000-000011080000}"/>
    <cellStyle name="1_Maket NGTT Thu chi NS 2011_Nongnghiep" xfId="2069" xr:uid="{00000000-0005-0000-0000-000012080000}"/>
    <cellStyle name="1_Maket NGTT Thu chi NS 2011_XNK" xfId="2070" xr:uid="{00000000-0005-0000-0000-000013080000}"/>
    <cellStyle name="1_Maket NGTT2012 LN,TS (7-1-2013)" xfId="2071" xr:uid="{00000000-0005-0000-0000-000014080000}"/>
    <cellStyle name="1_Maket NGTT2012 LN,TS (7-1-2013)_Nongnghiep" xfId="2072" xr:uid="{00000000-0005-0000-0000-000015080000}"/>
    <cellStyle name="1_Ngiam_lamnghiep_2011_v2(1)(1)" xfId="2073" xr:uid="{00000000-0005-0000-0000-000016080000}"/>
    <cellStyle name="1_Ngiam_lamnghiep_2011_v2(1)(1)_Nongnghiep" xfId="2074" xr:uid="{00000000-0005-0000-0000-000017080000}"/>
    <cellStyle name="1_NGTT Ca the 2011 Diep" xfId="2075" xr:uid="{00000000-0005-0000-0000-000018080000}"/>
    <cellStyle name="1_NGTT Ca the 2011 Diep_08 Cong nghiep 2010" xfId="2076" xr:uid="{00000000-0005-0000-0000-000019080000}"/>
    <cellStyle name="1_NGTT Ca the 2011 Diep_08 Thuong mai va Du lich (Ok)" xfId="2077" xr:uid="{00000000-0005-0000-0000-00001A080000}"/>
    <cellStyle name="1_NGTT Ca the 2011 Diep_09 Chi so gia 2011- VuTKG-1 (Ok)" xfId="2078" xr:uid="{00000000-0005-0000-0000-00001B080000}"/>
    <cellStyle name="1_NGTT Ca the 2011 Diep_09 Du lich" xfId="2079" xr:uid="{00000000-0005-0000-0000-00001C080000}"/>
    <cellStyle name="1_NGTT Ca the 2011 Diep_10 Van tai va BCVT (da sua ok)" xfId="2080" xr:uid="{00000000-0005-0000-0000-00001D080000}"/>
    <cellStyle name="1_NGTT Ca the 2011 Diep_12 Giao duc, Y Te va Muc songnam2011" xfId="2081" xr:uid="{00000000-0005-0000-0000-00001E080000}"/>
    <cellStyle name="1_NGTT Ca the 2011 Diep_nien giam tom tat du lich va XNK" xfId="2082" xr:uid="{00000000-0005-0000-0000-00001F080000}"/>
    <cellStyle name="1_NGTT Ca the 2011 Diep_Nongnghiep" xfId="2083" xr:uid="{00000000-0005-0000-0000-000020080000}"/>
    <cellStyle name="1_NGTT Ca the 2011 Diep_XNK" xfId="2084" xr:uid="{00000000-0005-0000-0000-000021080000}"/>
    <cellStyle name="1_NGTT LN,TS 2012 (Chuan)" xfId="2085" xr:uid="{00000000-0005-0000-0000-000022080000}"/>
    <cellStyle name="1_Nien giam day du  Nong nghiep 2010" xfId="2086" xr:uid="{00000000-0005-0000-0000-000023080000}"/>
    <cellStyle name="1_Nien giam TT Vu Nong nghiep 2012(solieu)-gui Vu TH 29-3-2013" xfId="2087" xr:uid="{00000000-0005-0000-0000-000024080000}"/>
    <cellStyle name="1_Nongnghiep" xfId="2088" xr:uid="{00000000-0005-0000-0000-000025080000}"/>
    <cellStyle name="1_Nongnghiep_Bo sung 04 bieu Cong nghiep" xfId="2089" xr:uid="{00000000-0005-0000-0000-000026080000}"/>
    <cellStyle name="1_Nongnghiep_Mau" xfId="2090" xr:uid="{00000000-0005-0000-0000-000027080000}"/>
    <cellStyle name="1_Nongnghiep_NGDD 2013 Thu chi NSNN " xfId="2091" xr:uid="{00000000-0005-0000-0000-000028080000}"/>
    <cellStyle name="1_Nongnghiep_Nongnghiep NGDD 2012_cap nhat den 24-5-2013(1)" xfId="2092" xr:uid="{00000000-0005-0000-0000-000029080000}"/>
    <cellStyle name="1_Phan i (in)" xfId="2093" xr:uid="{00000000-0005-0000-0000-00002A080000}"/>
    <cellStyle name="1_So lieu quoc te TH" xfId="2094" xr:uid="{00000000-0005-0000-0000-00002B080000}"/>
    <cellStyle name="1_So lieu quoc te TH_08 Cong nghiep 2010" xfId="2095" xr:uid="{00000000-0005-0000-0000-00002C080000}"/>
    <cellStyle name="1_So lieu quoc te TH_08 Thuong mai va Du lich (Ok)" xfId="2096" xr:uid="{00000000-0005-0000-0000-00002D080000}"/>
    <cellStyle name="1_So lieu quoc te TH_09 Chi so gia 2011- VuTKG-1 (Ok)" xfId="2097" xr:uid="{00000000-0005-0000-0000-00002E080000}"/>
    <cellStyle name="1_So lieu quoc te TH_09 Du lich" xfId="2098" xr:uid="{00000000-0005-0000-0000-00002F080000}"/>
    <cellStyle name="1_So lieu quoc te TH_10 Van tai va BCVT (da sua ok)" xfId="2099" xr:uid="{00000000-0005-0000-0000-000030080000}"/>
    <cellStyle name="1_So lieu quoc te TH_12 Giao duc, Y Te va Muc songnam2011" xfId="2100" xr:uid="{00000000-0005-0000-0000-000031080000}"/>
    <cellStyle name="1_So lieu quoc te TH_nien giam tom tat du lich va XNK" xfId="2101" xr:uid="{00000000-0005-0000-0000-000032080000}"/>
    <cellStyle name="1_So lieu quoc te TH_Nongnghiep" xfId="2102" xr:uid="{00000000-0005-0000-0000-000033080000}"/>
    <cellStyle name="1_So lieu quoc te TH_XNK" xfId="2103" xr:uid="{00000000-0005-0000-0000-000034080000}"/>
    <cellStyle name="1_So lieu quoc te(GDP)" xfId="2104" xr:uid="{00000000-0005-0000-0000-000035080000}"/>
    <cellStyle name="1_So lieu quoc te(GDP)_02  Dan so lao dong(OK)" xfId="2105" xr:uid="{00000000-0005-0000-0000-000036080000}"/>
    <cellStyle name="1_So lieu quoc te(GDP)_03 TKQG va Thu chi NSNN 2012" xfId="2106" xr:uid="{00000000-0005-0000-0000-000037080000}"/>
    <cellStyle name="1_So lieu quoc te(GDP)_04 Doanh nghiep va CSKDCT 2012" xfId="2107" xr:uid="{00000000-0005-0000-0000-000038080000}"/>
    <cellStyle name="1_So lieu quoc te(GDP)_05 Doanh nghiep va Ca the_2011 (Ok)" xfId="2108" xr:uid="{00000000-0005-0000-0000-000039080000}"/>
    <cellStyle name="1_So lieu quoc te(GDP)_07 NGTT CN 2012" xfId="2109" xr:uid="{00000000-0005-0000-0000-00003A080000}"/>
    <cellStyle name="1_So lieu quoc te(GDP)_08 Thuong mai Tong muc - Diep" xfId="2110" xr:uid="{00000000-0005-0000-0000-00003B080000}"/>
    <cellStyle name="1_So lieu quoc te(GDP)_08 Thuong mai va Du lich (Ok)" xfId="2111" xr:uid="{00000000-0005-0000-0000-00003C080000}"/>
    <cellStyle name="1_So lieu quoc te(GDP)_09 Chi so gia 2011- VuTKG-1 (Ok)" xfId="2112" xr:uid="{00000000-0005-0000-0000-00003D080000}"/>
    <cellStyle name="1_So lieu quoc te(GDP)_09 Du lich" xfId="2113" xr:uid="{00000000-0005-0000-0000-00003E080000}"/>
    <cellStyle name="1_So lieu quoc te(GDP)_10 Van tai va BCVT (da sua ok)" xfId="2114" xr:uid="{00000000-0005-0000-0000-00003F080000}"/>
    <cellStyle name="1_So lieu quoc te(GDP)_11 (3)" xfId="2115" xr:uid="{00000000-0005-0000-0000-000040080000}"/>
    <cellStyle name="1_So lieu quoc te(GDP)_11 (3)_04 Doanh nghiep va CSKDCT 2012" xfId="2116" xr:uid="{00000000-0005-0000-0000-000041080000}"/>
    <cellStyle name="1_So lieu quoc te(GDP)_11 (3)_Xl0000167" xfId="2117" xr:uid="{00000000-0005-0000-0000-000042080000}"/>
    <cellStyle name="1_So lieu quoc te(GDP)_12 (2)" xfId="2118" xr:uid="{00000000-0005-0000-0000-000043080000}"/>
    <cellStyle name="1_So lieu quoc te(GDP)_12 (2)_04 Doanh nghiep va CSKDCT 2012" xfId="2119" xr:uid="{00000000-0005-0000-0000-000044080000}"/>
    <cellStyle name="1_So lieu quoc te(GDP)_12 (2)_Xl0000167" xfId="2120" xr:uid="{00000000-0005-0000-0000-000045080000}"/>
    <cellStyle name="1_So lieu quoc te(GDP)_12 Giao duc, Y Te va Muc songnam2011" xfId="2121" xr:uid="{00000000-0005-0000-0000-000046080000}"/>
    <cellStyle name="1_So lieu quoc te(GDP)_12 So lieu quoc te (Ok)" xfId="2122" xr:uid="{00000000-0005-0000-0000-000047080000}"/>
    <cellStyle name="1_So lieu quoc te(GDP)_13 Van tai 2012" xfId="2123" xr:uid="{00000000-0005-0000-0000-000048080000}"/>
    <cellStyle name="1_So lieu quoc te(GDP)_Giaoduc2013(ok)" xfId="2124" xr:uid="{00000000-0005-0000-0000-000049080000}"/>
    <cellStyle name="1_So lieu quoc te(GDP)_Maket NGTT2012 LN,TS (7-1-2013)" xfId="2125" xr:uid="{00000000-0005-0000-0000-00004A080000}"/>
    <cellStyle name="1_So lieu quoc te(GDP)_Maket NGTT2012 LN,TS (7-1-2013)_Nongnghiep" xfId="2126" xr:uid="{00000000-0005-0000-0000-00004B080000}"/>
    <cellStyle name="1_So lieu quoc te(GDP)_Ngiam_lamnghiep_2011_v2(1)(1)" xfId="2127" xr:uid="{00000000-0005-0000-0000-00004C080000}"/>
    <cellStyle name="1_So lieu quoc te(GDP)_Ngiam_lamnghiep_2011_v2(1)(1)_Nongnghiep" xfId="2128" xr:uid="{00000000-0005-0000-0000-00004D080000}"/>
    <cellStyle name="1_So lieu quoc te(GDP)_NGTT LN,TS 2012 (Chuan)" xfId="2129" xr:uid="{00000000-0005-0000-0000-00004E080000}"/>
    <cellStyle name="1_So lieu quoc te(GDP)_Nien giam TT Vu Nong nghiep 2012(solieu)-gui Vu TH 29-3-2013" xfId="2130" xr:uid="{00000000-0005-0000-0000-00004F080000}"/>
    <cellStyle name="1_So lieu quoc te(GDP)_Nongnghiep" xfId="2131" xr:uid="{00000000-0005-0000-0000-000050080000}"/>
    <cellStyle name="1_So lieu quoc te(GDP)_Nongnghiep NGDD 2012_cap nhat den 24-5-2013(1)" xfId="2132" xr:uid="{00000000-0005-0000-0000-000051080000}"/>
    <cellStyle name="1_So lieu quoc te(GDP)_Nongnghiep_Nongnghiep NGDD 2012_cap nhat den 24-5-2013(1)" xfId="2133" xr:uid="{00000000-0005-0000-0000-000052080000}"/>
    <cellStyle name="1_So lieu quoc te(GDP)_Xl0000147" xfId="2134" xr:uid="{00000000-0005-0000-0000-000053080000}"/>
    <cellStyle name="1_So lieu quoc te(GDP)_Xl0000167" xfId="2135" xr:uid="{00000000-0005-0000-0000-000054080000}"/>
    <cellStyle name="1_So lieu quoc te(GDP)_XNK" xfId="2136" xr:uid="{00000000-0005-0000-0000-000055080000}"/>
    <cellStyle name="1_Thuong mai va Du lich" xfId="2137" xr:uid="{00000000-0005-0000-0000-000056080000}"/>
    <cellStyle name="1_Thuong mai va Du lich_01 Don vi HC" xfId="2138" xr:uid="{00000000-0005-0000-0000-000057080000}"/>
    <cellStyle name="1_Thuong mai va Du lich_NGDD 2013 Thu chi NSNN " xfId="2139" xr:uid="{00000000-0005-0000-0000-000058080000}"/>
    <cellStyle name="1_Tong hop 1" xfId="2140" xr:uid="{00000000-0005-0000-0000-000059080000}"/>
    <cellStyle name="1_Tong hop NGTT" xfId="2141" xr:uid="{00000000-0005-0000-0000-00005A080000}"/>
    <cellStyle name="1_Xl0000167" xfId="2142" xr:uid="{00000000-0005-0000-0000-00005B080000}"/>
    <cellStyle name="1_XNK" xfId="2143" xr:uid="{00000000-0005-0000-0000-00005C080000}"/>
    <cellStyle name="1_XNK (10-6)" xfId="2144" xr:uid="{00000000-0005-0000-0000-00005D080000}"/>
    <cellStyle name="1_XNK_08 Thuong mai Tong muc - Diep" xfId="2145" xr:uid="{00000000-0005-0000-0000-00005E080000}"/>
    <cellStyle name="1_XNK_Bo sung 04 bieu Cong nghiep" xfId="2146" xr:uid="{00000000-0005-0000-0000-00005F080000}"/>
    <cellStyle name="1_XNK-2012" xfId="2147" xr:uid="{00000000-0005-0000-0000-000060080000}"/>
    <cellStyle name="1_XNK-Market" xfId="2148" xr:uid="{00000000-0005-0000-0000-000061080000}"/>
    <cellStyle name="¹éºÐÀ²_      " xfId="2149" xr:uid="{00000000-0005-0000-0000-000062080000}"/>
    <cellStyle name="2" xfId="2150" xr:uid="{00000000-0005-0000-0000-000063080000}"/>
    <cellStyle name="20% - Accent1 2" xfId="2151" xr:uid="{00000000-0005-0000-0000-000064080000}"/>
    <cellStyle name="20% - Accent2 2" xfId="2152" xr:uid="{00000000-0005-0000-0000-000065080000}"/>
    <cellStyle name="20% - Accent3 2" xfId="2153" xr:uid="{00000000-0005-0000-0000-000066080000}"/>
    <cellStyle name="20% - Accent4 2" xfId="2154" xr:uid="{00000000-0005-0000-0000-000067080000}"/>
    <cellStyle name="20% - Accent5 2" xfId="2155" xr:uid="{00000000-0005-0000-0000-000068080000}"/>
    <cellStyle name="20% - Accent6 2" xfId="2156" xr:uid="{00000000-0005-0000-0000-000069080000}"/>
    <cellStyle name="3" xfId="2157" xr:uid="{00000000-0005-0000-0000-00006A080000}"/>
    <cellStyle name="4" xfId="2158" xr:uid="{00000000-0005-0000-0000-00006B080000}"/>
    <cellStyle name="40% - Accent1 2" xfId="2159" xr:uid="{00000000-0005-0000-0000-00006C080000}"/>
    <cellStyle name="40% - Accent2 2" xfId="2160" xr:uid="{00000000-0005-0000-0000-00006D080000}"/>
    <cellStyle name="40% - Accent3 2" xfId="2161" xr:uid="{00000000-0005-0000-0000-00006E080000}"/>
    <cellStyle name="40% - Accent4 2" xfId="2162" xr:uid="{00000000-0005-0000-0000-00006F080000}"/>
    <cellStyle name="40% - Accent5 2" xfId="2163" xr:uid="{00000000-0005-0000-0000-000070080000}"/>
    <cellStyle name="40% - Accent6 2" xfId="2164" xr:uid="{00000000-0005-0000-0000-000071080000}"/>
    <cellStyle name="60% - Accent1 2" xfId="2165" xr:uid="{00000000-0005-0000-0000-000072080000}"/>
    <cellStyle name="60% - Accent2 2" xfId="2166" xr:uid="{00000000-0005-0000-0000-000073080000}"/>
    <cellStyle name="60% - Accent3 2" xfId="2167" xr:uid="{00000000-0005-0000-0000-000074080000}"/>
    <cellStyle name="60% - Accent4 2" xfId="2168" xr:uid="{00000000-0005-0000-0000-000075080000}"/>
    <cellStyle name="60% - Accent5 2" xfId="2169" xr:uid="{00000000-0005-0000-0000-000076080000}"/>
    <cellStyle name="60% - Accent6 2" xfId="2170" xr:uid="{00000000-0005-0000-0000-000077080000}"/>
    <cellStyle name="Accent1 2" xfId="2171" xr:uid="{00000000-0005-0000-0000-000078080000}"/>
    <cellStyle name="Accent2 2" xfId="2172" xr:uid="{00000000-0005-0000-0000-000079080000}"/>
    <cellStyle name="Accent3 2" xfId="2173" xr:uid="{00000000-0005-0000-0000-00007A080000}"/>
    <cellStyle name="Accent4 2" xfId="2174" xr:uid="{00000000-0005-0000-0000-00007B080000}"/>
    <cellStyle name="Accent5 2" xfId="2175" xr:uid="{00000000-0005-0000-0000-00007C080000}"/>
    <cellStyle name="Accent6 2" xfId="2176" xr:uid="{00000000-0005-0000-0000-00007D080000}"/>
    <cellStyle name="ÅëÈ­ [0]_      " xfId="2177" xr:uid="{00000000-0005-0000-0000-00007E080000}"/>
    <cellStyle name="AeE­ [0]_INQUIRY ¿μ¾÷AßAø " xfId="2178" xr:uid="{00000000-0005-0000-0000-00007F080000}"/>
    <cellStyle name="ÅëÈ­ [0]_S" xfId="2179" xr:uid="{00000000-0005-0000-0000-000080080000}"/>
    <cellStyle name="ÅëÈ­_      " xfId="2180" xr:uid="{00000000-0005-0000-0000-000081080000}"/>
    <cellStyle name="AeE­_INQUIRY ¿?¾÷AßAø " xfId="2181" xr:uid="{00000000-0005-0000-0000-000082080000}"/>
    <cellStyle name="ÅëÈ­_L601CPT" xfId="2182" xr:uid="{00000000-0005-0000-0000-000083080000}"/>
    <cellStyle name="ÄÞ¸¶ [0]_      " xfId="2183" xr:uid="{00000000-0005-0000-0000-000084080000}"/>
    <cellStyle name="AÞ¸¶ [0]_INQUIRY ¿?¾÷AßAø " xfId="2184" xr:uid="{00000000-0005-0000-0000-000085080000}"/>
    <cellStyle name="ÄÞ¸¶ [0]_L601CPT" xfId="2185" xr:uid="{00000000-0005-0000-0000-000086080000}"/>
    <cellStyle name="ÄÞ¸¶_      " xfId="2186" xr:uid="{00000000-0005-0000-0000-000087080000}"/>
    <cellStyle name="AÞ¸¶_INQUIRY ¿?¾÷AßAø " xfId="2187" xr:uid="{00000000-0005-0000-0000-000088080000}"/>
    <cellStyle name="ÄÞ¸¶_L601CPT" xfId="2188" xr:uid="{00000000-0005-0000-0000-000089080000}"/>
    <cellStyle name="AutoFormat Options" xfId="2189" xr:uid="{00000000-0005-0000-0000-00008A080000}"/>
    <cellStyle name="Bad 2" xfId="2190" xr:uid="{00000000-0005-0000-0000-00008B080000}"/>
    <cellStyle name="C?AØ_¿?¾÷CoE² " xfId="2191" xr:uid="{00000000-0005-0000-0000-00008C080000}"/>
    <cellStyle name="Ç¥ÁØ_      " xfId="2192" xr:uid="{00000000-0005-0000-0000-00008D080000}"/>
    <cellStyle name="C￥AØ_¿μ¾÷CoE² " xfId="2193" xr:uid="{00000000-0005-0000-0000-00008E080000}"/>
    <cellStyle name="Ç¥ÁØ_S" xfId="2194" xr:uid="{00000000-0005-0000-0000-00008F080000}"/>
    <cellStyle name="C￥AØ_Sheet1_¿μ¾÷CoE² " xfId="2195" xr:uid="{00000000-0005-0000-0000-000090080000}"/>
    <cellStyle name="Calc Currency (0)" xfId="2196" xr:uid="{00000000-0005-0000-0000-000091080000}"/>
    <cellStyle name="Calc Currency (0) 2" xfId="2197" xr:uid="{00000000-0005-0000-0000-000092080000}"/>
    <cellStyle name="Calc Currency (0) 3" xfId="2198" xr:uid="{00000000-0005-0000-0000-000093080000}"/>
    <cellStyle name="Calculation 2" xfId="2199" xr:uid="{00000000-0005-0000-0000-000094080000}"/>
    <cellStyle name="category" xfId="2200" xr:uid="{00000000-0005-0000-0000-000095080000}"/>
    <cellStyle name="Cerrency_Sheet2_XANGDAU" xfId="2201" xr:uid="{00000000-0005-0000-0000-000096080000}"/>
    <cellStyle name="Check Cell 2" xfId="2202" xr:uid="{00000000-0005-0000-0000-000097080000}"/>
    <cellStyle name="Comma" xfId="2692" builtinId="3"/>
    <cellStyle name="Comma [0] 2" xfId="2203" xr:uid="{00000000-0005-0000-0000-000099080000}"/>
    <cellStyle name="Comma 10" xfId="2204" xr:uid="{00000000-0005-0000-0000-00009A080000}"/>
    <cellStyle name="Comma 10 2" xfId="2205" xr:uid="{00000000-0005-0000-0000-00009B080000}"/>
    <cellStyle name="Comma 10 2 2" xfId="2206" xr:uid="{00000000-0005-0000-0000-00009C080000}"/>
    <cellStyle name="Comma 10 3" xfId="2207" xr:uid="{00000000-0005-0000-0000-00009D080000}"/>
    <cellStyle name="Comma 10_Mau" xfId="2208" xr:uid="{00000000-0005-0000-0000-00009E080000}"/>
    <cellStyle name="Comma 11" xfId="2209" xr:uid="{00000000-0005-0000-0000-00009F080000}"/>
    <cellStyle name="Comma 11 2" xfId="2210" xr:uid="{00000000-0005-0000-0000-0000A0080000}"/>
    <cellStyle name="Comma 11 3" xfId="2693" xr:uid="{00000000-0005-0000-0000-0000A1080000}"/>
    <cellStyle name="Comma 12" xfId="2211" xr:uid="{00000000-0005-0000-0000-0000A2080000}"/>
    <cellStyle name="Comma 13" xfId="2212" xr:uid="{00000000-0005-0000-0000-0000A3080000}"/>
    <cellStyle name="Comma 14" xfId="2213" xr:uid="{00000000-0005-0000-0000-0000A4080000}"/>
    <cellStyle name="Comma 15" xfId="2214" xr:uid="{00000000-0005-0000-0000-0000A5080000}"/>
    <cellStyle name="Comma 16" xfId="2215" xr:uid="{00000000-0005-0000-0000-0000A6080000}"/>
    <cellStyle name="Comma 17" xfId="2216" xr:uid="{00000000-0005-0000-0000-0000A7080000}"/>
    <cellStyle name="Comma 2" xfId="2217" xr:uid="{00000000-0005-0000-0000-0000A8080000}"/>
    <cellStyle name="Comma 2 2" xfId="2218" xr:uid="{00000000-0005-0000-0000-0000A9080000}"/>
    <cellStyle name="Comma 2 2 2" xfId="2219" xr:uid="{00000000-0005-0000-0000-0000AA080000}"/>
    <cellStyle name="Comma 2 2 3" xfId="2220" xr:uid="{00000000-0005-0000-0000-0000AB080000}"/>
    <cellStyle name="Comma 2 2 4" xfId="2221" xr:uid="{00000000-0005-0000-0000-0000AC080000}"/>
    <cellStyle name="Comma 2 2 5" xfId="2222" xr:uid="{00000000-0005-0000-0000-0000AD080000}"/>
    <cellStyle name="Comma 2 2 6" xfId="2694" xr:uid="{00000000-0005-0000-0000-0000AE080000}"/>
    <cellStyle name="Comma 2 3" xfId="2223" xr:uid="{00000000-0005-0000-0000-0000AF080000}"/>
    <cellStyle name="Comma 2 4" xfId="2224" xr:uid="{00000000-0005-0000-0000-0000B0080000}"/>
    <cellStyle name="Comma 2 5" xfId="2225" xr:uid="{00000000-0005-0000-0000-0000B1080000}"/>
    <cellStyle name="Comma 2 6" xfId="2226" xr:uid="{00000000-0005-0000-0000-0000B2080000}"/>
    <cellStyle name="Comma 2_CS TT TK" xfId="2227" xr:uid="{00000000-0005-0000-0000-0000B3080000}"/>
    <cellStyle name="Comma 3" xfId="2228" xr:uid="{00000000-0005-0000-0000-0000B4080000}"/>
    <cellStyle name="Comma 3 2" xfId="2229" xr:uid="{00000000-0005-0000-0000-0000B5080000}"/>
    <cellStyle name="Comma 3 2 2" xfId="2230" xr:uid="{00000000-0005-0000-0000-0000B6080000}"/>
    <cellStyle name="Comma 3 2 3" xfId="2231" xr:uid="{00000000-0005-0000-0000-0000B7080000}"/>
    <cellStyle name="Comma 3 2 4" xfId="2232" xr:uid="{00000000-0005-0000-0000-0000B8080000}"/>
    <cellStyle name="Comma 3 2 5" xfId="2233" xr:uid="{00000000-0005-0000-0000-0000B9080000}"/>
    <cellStyle name="Comma 3 2 5 2" xfId="2234" xr:uid="{00000000-0005-0000-0000-0000BA080000}"/>
    <cellStyle name="Comma 3 2 5 3" xfId="2235" xr:uid="{00000000-0005-0000-0000-0000BB080000}"/>
    <cellStyle name="Comma 3 2 6" xfId="2236" xr:uid="{00000000-0005-0000-0000-0000BC080000}"/>
    <cellStyle name="Comma 3 2 7" xfId="2237" xr:uid="{00000000-0005-0000-0000-0000BD080000}"/>
    <cellStyle name="Comma 3 3" xfId="2238" xr:uid="{00000000-0005-0000-0000-0000BE080000}"/>
    <cellStyle name="Comma 3 3 2" xfId="2239" xr:uid="{00000000-0005-0000-0000-0000BF080000}"/>
    <cellStyle name="Comma 3 3 3" xfId="2240" xr:uid="{00000000-0005-0000-0000-0000C0080000}"/>
    <cellStyle name="Comma 3 4" xfId="2241" xr:uid="{00000000-0005-0000-0000-0000C1080000}"/>
    <cellStyle name="Comma 3 5" xfId="2242" xr:uid="{00000000-0005-0000-0000-0000C2080000}"/>
    <cellStyle name="Comma 3 6" xfId="2243" xr:uid="{00000000-0005-0000-0000-0000C3080000}"/>
    <cellStyle name="Comma 3_CS TT TK" xfId="2244" xr:uid="{00000000-0005-0000-0000-0000C4080000}"/>
    <cellStyle name="Comma 4" xfId="2245" xr:uid="{00000000-0005-0000-0000-0000C5080000}"/>
    <cellStyle name="Comma 4 2" xfId="2246" xr:uid="{00000000-0005-0000-0000-0000C6080000}"/>
    <cellStyle name="Comma 4 3" xfId="2247" xr:uid="{00000000-0005-0000-0000-0000C7080000}"/>
    <cellStyle name="Comma 4 4" xfId="2248" xr:uid="{00000000-0005-0000-0000-0000C8080000}"/>
    <cellStyle name="Comma 4 5" xfId="2249" xr:uid="{00000000-0005-0000-0000-0000C9080000}"/>
    <cellStyle name="Comma 4_Xl0000115" xfId="2250" xr:uid="{00000000-0005-0000-0000-0000CA080000}"/>
    <cellStyle name="Comma 5" xfId="2251" xr:uid="{00000000-0005-0000-0000-0000CB080000}"/>
    <cellStyle name="Comma 5 2" xfId="2252" xr:uid="{00000000-0005-0000-0000-0000CC080000}"/>
    <cellStyle name="Comma 5 2 2" xfId="2253" xr:uid="{00000000-0005-0000-0000-0000CD080000}"/>
    <cellStyle name="Comma 5 3" xfId="2254" xr:uid="{00000000-0005-0000-0000-0000CE080000}"/>
    <cellStyle name="Comma 5_Xl0000108" xfId="2255" xr:uid="{00000000-0005-0000-0000-0000CF080000}"/>
    <cellStyle name="Comma 6" xfId="2256" xr:uid="{00000000-0005-0000-0000-0000D0080000}"/>
    <cellStyle name="Comma 6 2" xfId="2257" xr:uid="{00000000-0005-0000-0000-0000D1080000}"/>
    <cellStyle name="Comma 6 3" xfId="2258" xr:uid="{00000000-0005-0000-0000-0000D2080000}"/>
    <cellStyle name="Comma 6_Xl0000115" xfId="2259" xr:uid="{00000000-0005-0000-0000-0000D3080000}"/>
    <cellStyle name="Comma 7" xfId="2260" xr:uid="{00000000-0005-0000-0000-0000D4080000}"/>
    <cellStyle name="Comma 7 2" xfId="2261" xr:uid="{00000000-0005-0000-0000-0000D5080000}"/>
    <cellStyle name="Comma 7 3" xfId="2262" xr:uid="{00000000-0005-0000-0000-0000D6080000}"/>
    <cellStyle name="Comma 8" xfId="2263" xr:uid="{00000000-0005-0000-0000-0000D7080000}"/>
    <cellStyle name="Comma 8 2" xfId="2264" xr:uid="{00000000-0005-0000-0000-0000D8080000}"/>
    <cellStyle name="Comma 8 3" xfId="2265" xr:uid="{00000000-0005-0000-0000-0000D9080000}"/>
    <cellStyle name="Comma 9" xfId="2266" xr:uid="{00000000-0005-0000-0000-0000DA080000}"/>
    <cellStyle name="Comma 9 2" xfId="2267" xr:uid="{00000000-0005-0000-0000-0000DB080000}"/>
    <cellStyle name="Comma 9 3" xfId="2268" xr:uid="{00000000-0005-0000-0000-0000DC080000}"/>
    <cellStyle name="comma zerodec" xfId="2269" xr:uid="{00000000-0005-0000-0000-0000DD080000}"/>
    <cellStyle name="Comma0" xfId="2270" xr:uid="{00000000-0005-0000-0000-0000DE080000}"/>
    <cellStyle name="cong" xfId="2271" xr:uid="{00000000-0005-0000-0000-0000DF080000}"/>
    <cellStyle name="Currency 2" xfId="2272" xr:uid="{00000000-0005-0000-0000-0000E0080000}"/>
    <cellStyle name="Currency0" xfId="2273" xr:uid="{00000000-0005-0000-0000-0000E1080000}"/>
    <cellStyle name="Currency1" xfId="2274" xr:uid="{00000000-0005-0000-0000-0000E2080000}"/>
    <cellStyle name="Date" xfId="2275" xr:uid="{00000000-0005-0000-0000-0000E3080000}"/>
    <cellStyle name="DAUDE" xfId="2276" xr:uid="{00000000-0005-0000-0000-0000E4080000}"/>
    <cellStyle name="Dollar (zero dec)" xfId="2277" xr:uid="{00000000-0005-0000-0000-0000E5080000}"/>
    <cellStyle name="Euro" xfId="2278" xr:uid="{00000000-0005-0000-0000-0000E6080000}"/>
    <cellStyle name="Explanatory Text 2" xfId="2279" xr:uid="{00000000-0005-0000-0000-0000E7080000}"/>
    <cellStyle name="Fixed" xfId="2280" xr:uid="{00000000-0005-0000-0000-0000E8080000}"/>
    <cellStyle name="gia" xfId="2281" xr:uid="{00000000-0005-0000-0000-0000E9080000}"/>
    <cellStyle name="Good 2" xfId="2282" xr:uid="{00000000-0005-0000-0000-0000EA080000}"/>
    <cellStyle name="Grey" xfId="2283" xr:uid="{00000000-0005-0000-0000-0000EB080000}"/>
    <cellStyle name="HEADER" xfId="2284" xr:uid="{00000000-0005-0000-0000-0000EC080000}"/>
    <cellStyle name="Header1" xfId="2285" xr:uid="{00000000-0005-0000-0000-0000ED080000}"/>
    <cellStyle name="Header2" xfId="2286" xr:uid="{00000000-0005-0000-0000-0000EE080000}"/>
    <cellStyle name="Heading 1 2" xfId="2287" xr:uid="{00000000-0005-0000-0000-0000EF080000}"/>
    <cellStyle name="Heading 1 3" xfId="2288" xr:uid="{00000000-0005-0000-0000-0000F0080000}"/>
    <cellStyle name="Heading 1 4" xfId="2289" xr:uid="{00000000-0005-0000-0000-0000F1080000}"/>
    <cellStyle name="Heading 1 5" xfId="2290" xr:uid="{00000000-0005-0000-0000-0000F2080000}"/>
    <cellStyle name="Heading 1 6" xfId="2291" xr:uid="{00000000-0005-0000-0000-0000F3080000}"/>
    <cellStyle name="Heading 1 7" xfId="2292" xr:uid="{00000000-0005-0000-0000-0000F4080000}"/>
    <cellStyle name="Heading 1 8" xfId="2293" xr:uid="{00000000-0005-0000-0000-0000F5080000}"/>
    <cellStyle name="Heading 1 9" xfId="2294" xr:uid="{00000000-0005-0000-0000-0000F6080000}"/>
    <cellStyle name="Heading 2 2" xfId="2295" xr:uid="{00000000-0005-0000-0000-0000F7080000}"/>
    <cellStyle name="Heading 2 3" xfId="2296" xr:uid="{00000000-0005-0000-0000-0000F8080000}"/>
    <cellStyle name="Heading 2 4" xfId="2297" xr:uid="{00000000-0005-0000-0000-0000F9080000}"/>
    <cellStyle name="Heading 2 5" xfId="2298" xr:uid="{00000000-0005-0000-0000-0000FA080000}"/>
    <cellStyle name="Heading 2 6" xfId="2299" xr:uid="{00000000-0005-0000-0000-0000FB080000}"/>
    <cellStyle name="Heading 2 7" xfId="2300" xr:uid="{00000000-0005-0000-0000-0000FC080000}"/>
    <cellStyle name="Heading 2 8" xfId="2301" xr:uid="{00000000-0005-0000-0000-0000FD080000}"/>
    <cellStyle name="Heading 2 9" xfId="2302" xr:uid="{00000000-0005-0000-0000-0000FE080000}"/>
    <cellStyle name="Heading 3 2" xfId="2303" xr:uid="{00000000-0005-0000-0000-0000FF080000}"/>
    <cellStyle name="Heading 4 2" xfId="2304" xr:uid="{00000000-0005-0000-0000-000000090000}"/>
    <cellStyle name="HEADING1" xfId="2305" xr:uid="{00000000-0005-0000-0000-000001090000}"/>
    <cellStyle name="HEADING2" xfId="2306" xr:uid="{00000000-0005-0000-0000-000002090000}"/>
    <cellStyle name="Hyperlink 2" xfId="2307" xr:uid="{00000000-0005-0000-0000-000003090000}"/>
    <cellStyle name="Input [yellow]" xfId="2308" xr:uid="{00000000-0005-0000-0000-000004090000}"/>
    <cellStyle name="Input 2" xfId="2309" xr:uid="{00000000-0005-0000-0000-000005090000}"/>
    <cellStyle name="Ledger 17 x 11 in" xfId="2310" xr:uid="{00000000-0005-0000-0000-000006090000}"/>
    <cellStyle name="Linked Cell 2" xfId="2311" xr:uid="{00000000-0005-0000-0000-000007090000}"/>
    <cellStyle name="Model" xfId="2312" xr:uid="{00000000-0005-0000-0000-000008090000}"/>
    <cellStyle name="moi" xfId="2313" xr:uid="{00000000-0005-0000-0000-000009090000}"/>
    <cellStyle name="moi 2" xfId="2314" xr:uid="{00000000-0005-0000-0000-00000A090000}"/>
    <cellStyle name="moi 3" xfId="2315" xr:uid="{00000000-0005-0000-0000-00000B090000}"/>
    <cellStyle name="Monétaire [0]_TARIFFS DB" xfId="2316" xr:uid="{00000000-0005-0000-0000-00000C090000}"/>
    <cellStyle name="Monétaire_TARIFFS DB" xfId="2317" xr:uid="{00000000-0005-0000-0000-00000D090000}"/>
    <cellStyle name="n" xfId="2318" xr:uid="{00000000-0005-0000-0000-00000E090000}"/>
    <cellStyle name="Neutral 2" xfId="2319" xr:uid="{00000000-0005-0000-0000-00000F090000}"/>
    <cellStyle name="New Times Roman" xfId="2320" xr:uid="{00000000-0005-0000-0000-000010090000}"/>
    <cellStyle name="No" xfId="2321" xr:uid="{00000000-0005-0000-0000-000011090000}"/>
    <cellStyle name="no dec" xfId="2322" xr:uid="{00000000-0005-0000-0000-000012090000}"/>
    <cellStyle name="No_01 Don vi HC" xfId="2323" xr:uid="{00000000-0005-0000-0000-000013090000}"/>
    <cellStyle name="Normal" xfId="0" builtinId="0"/>
    <cellStyle name="Normal - Style1" xfId="2324" xr:uid="{00000000-0005-0000-0000-000015090000}"/>
    <cellStyle name="Normal - Style1 2" xfId="2325" xr:uid="{00000000-0005-0000-0000-000016090000}"/>
    <cellStyle name="Normal - Style1 3" xfId="2326" xr:uid="{00000000-0005-0000-0000-000017090000}"/>
    <cellStyle name="Normal - Style1 3 2" xfId="2327" xr:uid="{00000000-0005-0000-0000-000018090000}"/>
    <cellStyle name="Normal - Style1_01 Don vi HC" xfId="2" xr:uid="{00000000-0005-0000-0000-000019090000}"/>
    <cellStyle name="Normal 10" xfId="2328" xr:uid="{00000000-0005-0000-0000-00001A090000}"/>
    <cellStyle name="Normal 10 2" xfId="2329" xr:uid="{00000000-0005-0000-0000-00001B090000}"/>
    <cellStyle name="Normal 10 2 2" xfId="2330" xr:uid="{00000000-0005-0000-0000-00001C090000}"/>
    <cellStyle name="Normal 10 2 2 2" xfId="2668" xr:uid="{00000000-0005-0000-0000-00001D090000}"/>
    <cellStyle name="Normal 10 2 2 2 19" xfId="2713" xr:uid="{00000000-0005-0000-0000-00001E090000}"/>
    <cellStyle name="Normal 10 2 2 2 2" xfId="2695" xr:uid="{00000000-0005-0000-0000-00001F090000}"/>
    <cellStyle name="Normal 10 3" xfId="2331" xr:uid="{00000000-0005-0000-0000-000020090000}"/>
    <cellStyle name="Normal 10 4" xfId="2332" xr:uid="{00000000-0005-0000-0000-000021090000}"/>
    <cellStyle name="Normal 10 4 2" xfId="2669" xr:uid="{00000000-0005-0000-0000-000022090000}"/>
    <cellStyle name="Normal 10 5" xfId="2333" xr:uid="{00000000-0005-0000-0000-000023090000}"/>
    <cellStyle name="Normal 10_Xl0000115" xfId="2334" xr:uid="{00000000-0005-0000-0000-000024090000}"/>
    <cellStyle name="Normal 100" xfId="2335" xr:uid="{00000000-0005-0000-0000-000025090000}"/>
    <cellStyle name="Normal 101" xfId="2336" xr:uid="{00000000-0005-0000-0000-000026090000}"/>
    <cellStyle name="Normal 102" xfId="2337" xr:uid="{00000000-0005-0000-0000-000027090000}"/>
    <cellStyle name="Normal 103" xfId="2338" xr:uid="{00000000-0005-0000-0000-000028090000}"/>
    <cellStyle name="Normal 104" xfId="2339" xr:uid="{00000000-0005-0000-0000-000029090000}"/>
    <cellStyle name="Normal 105" xfId="2340" xr:uid="{00000000-0005-0000-0000-00002A090000}"/>
    <cellStyle name="Normal 106" xfId="2341" xr:uid="{00000000-0005-0000-0000-00002B090000}"/>
    <cellStyle name="Normal 107" xfId="2342" xr:uid="{00000000-0005-0000-0000-00002C090000}"/>
    <cellStyle name="Normal 108" xfId="2343" xr:uid="{00000000-0005-0000-0000-00002D090000}"/>
    <cellStyle name="Normal 109" xfId="2344" xr:uid="{00000000-0005-0000-0000-00002E090000}"/>
    <cellStyle name="Normal 11" xfId="2345" xr:uid="{00000000-0005-0000-0000-00002F090000}"/>
    <cellStyle name="Normal 11 2" xfId="2346" xr:uid="{00000000-0005-0000-0000-000030090000}"/>
    <cellStyle name="Normal 11 3" xfId="2347" xr:uid="{00000000-0005-0000-0000-000031090000}"/>
    <cellStyle name="Normal 11 4" xfId="2348" xr:uid="{00000000-0005-0000-0000-000032090000}"/>
    <cellStyle name="Normal 11 5" xfId="2349" xr:uid="{00000000-0005-0000-0000-000033090000}"/>
    <cellStyle name="Normal 11_Mau" xfId="2350" xr:uid="{00000000-0005-0000-0000-000034090000}"/>
    <cellStyle name="Normal 110" xfId="2351" xr:uid="{00000000-0005-0000-0000-000035090000}"/>
    <cellStyle name="Normal 111" xfId="2352" xr:uid="{00000000-0005-0000-0000-000036090000}"/>
    <cellStyle name="Normal 112" xfId="2353" xr:uid="{00000000-0005-0000-0000-000037090000}"/>
    <cellStyle name="Normal 113" xfId="2354" xr:uid="{00000000-0005-0000-0000-000038090000}"/>
    <cellStyle name="Normal 114" xfId="2355" xr:uid="{00000000-0005-0000-0000-000039090000}"/>
    <cellStyle name="Normal 115" xfId="2356" xr:uid="{00000000-0005-0000-0000-00003A090000}"/>
    <cellStyle name="Normal 116" xfId="2357" xr:uid="{00000000-0005-0000-0000-00003B090000}"/>
    <cellStyle name="Normal 117" xfId="2358" xr:uid="{00000000-0005-0000-0000-00003C090000}"/>
    <cellStyle name="Normal 118" xfId="2359" xr:uid="{00000000-0005-0000-0000-00003D090000}"/>
    <cellStyle name="Normal 119" xfId="2360" xr:uid="{00000000-0005-0000-0000-00003E090000}"/>
    <cellStyle name="Normal 12" xfId="2361" xr:uid="{00000000-0005-0000-0000-00003F090000}"/>
    <cellStyle name="Normal 12 2" xfId="2362" xr:uid="{00000000-0005-0000-0000-000040090000}"/>
    <cellStyle name="Normal 120" xfId="2363" xr:uid="{00000000-0005-0000-0000-000041090000}"/>
    <cellStyle name="Normal 121" xfId="2364" xr:uid="{00000000-0005-0000-0000-000042090000}"/>
    <cellStyle name="Normal 122" xfId="2365" xr:uid="{00000000-0005-0000-0000-000043090000}"/>
    <cellStyle name="Normal 123" xfId="2366" xr:uid="{00000000-0005-0000-0000-000044090000}"/>
    <cellStyle name="Normal 124" xfId="2367" xr:uid="{00000000-0005-0000-0000-000045090000}"/>
    <cellStyle name="Normal 125" xfId="2368" xr:uid="{00000000-0005-0000-0000-000046090000}"/>
    <cellStyle name="Normal 126" xfId="2369" xr:uid="{00000000-0005-0000-0000-000047090000}"/>
    <cellStyle name="Normal 127" xfId="2370" xr:uid="{00000000-0005-0000-0000-000048090000}"/>
    <cellStyle name="Normal 128" xfId="2371" xr:uid="{00000000-0005-0000-0000-000049090000}"/>
    <cellStyle name="Normal 129" xfId="2372" xr:uid="{00000000-0005-0000-0000-00004A090000}"/>
    <cellStyle name="Normal 13" xfId="2373" xr:uid="{00000000-0005-0000-0000-00004B090000}"/>
    <cellStyle name="Normal 13 2" xfId="2374" xr:uid="{00000000-0005-0000-0000-00004C090000}"/>
    <cellStyle name="Normal 130" xfId="2375" xr:uid="{00000000-0005-0000-0000-00004D090000}"/>
    <cellStyle name="Normal 131" xfId="2376" xr:uid="{00000000-0005-0000-0000-00004E090000}"/>
    <cellStyle name="Normal 132" xfId="2377" xr:uid="{00000000-0005-0000-0000-00004F090000}"/>
    <cellStyle name="Normal 133" xfId="2378" xr:uid="{00000000-0005-0000-0000-000050090000}"/>
    <cellStyle name="Normal 134" xfId="2379" xr:uid="{00000000-0005-0000-0000-000051090000}"/>
    <cellStyle name="Normal 135" xfId="2380" xr:uid="{00000000-0005-0000-0000-000052090000}"/>
    <cellStyle name="Normal 136" xfId="2381" xr:uid="{00000000-0005-0000-0000-000053090000}"/>
    <cellStyle name="Normal 137" xfId="2382" xr:uid="{00000000-0005-0000-0000-000054090000}"/>
    <cellStyle name="Normal 138" xfId="2383" xr:uid="{00000000-0005-0000-0000-000055090000}"/>
    <cellStyle name="Normal 139" xfId="2384" xr:uid="{00000000-0005-0000-0000-000056090000}"/>
    <cellStyle name="Normal 14" xfId="2385" xr:uid="{00000000-0005-0000-0000-000057090000}"/>
    <cellStyle name="Normal 14 2" xfId="2386" xr:uid="{00000000-0005-0000-0000-000058090000}"/>
    <cellStyle name="Normal 140" xfId="2387" xr:uid="{00000000-0005-0000-0000-000059090000}"/>
    <cellStyle name="Normal 141" xfId="2388" xr:uid="{00000000-0005-0000-0000-00005A090000}"/>
    <cellStyle name="Normal 142" xfId="2389" xr:uid="{00000000-0005-0000-0000-00005B090000}"/>
    <cellStyle name="Normal 143" xfId="2390" xr:uid="{00000000-0005-0000-0000-00005C090000}"/>
    <cellStyle name="Normal 144" xfId="2391" xr:uid="{00000000-0005-0000-0000-00005D090000}"/>
    <cellStyle name="Normal 145" xfId="2392" xr:uid="{00000000-0005-0000-0000-00005E090000}"/>
    <cellStyle name="Normal 146" xfId="2393" xr:uid="{00000000-0005-0000-0000-00005F090000}"/>
    <cellStyle name="Normal 147" xfId="2394" xr:uid="{00000000-0005-0000-0000-000060090000}"/>
    <cellStyle name="Normal 148" xfId="2395" xr:uid="{00000000-0005-0000-0000-000061090000}"/>
    <cellStyle name="Normal 149" xfId="2396" xr:uid="{00000000-0005-0000-0000-000062090000}"/>
    <cellStyle name="Normal 15" xfId="2397" xr:uid="{00000000-0005-0000-0000-000063090000}"/>
    <cellStyle name="Normal 15 2" xfId="2398" xr:uid="{00000000-0005-0000-0000-000064090000}"/>
    <cellStyle name="Normal 15 3" xfId="2696" xr:uid="{00000000-0005-0000-0000-000065090000}"/>
    <cellStyle name="Normal 150" xfId="2399" xr:uid="{00000000-0005-0000-0000-000066090000}"/>
    <cellStyle name="Normal 151" xfId="2400" xr:uid="{00000000-0005-0000-0000-000067090000}"/>
    <cellStyle name="Normal 152" xfId="2401" xr:uid="{00000000-0005-0000-0000-000068090000}"/>
    <cellStyle name="Normal 153" xfId="2402" xr:uid="{00000000-0005-0000-0000-000069090000}"/>
    <cellStyle name="Normal 153 2" xfId="2687" xr:uid="{00000000-0005-0000-0000-00006A090000}"/>
    <cellStyle name="Normal 154" xfId="2403" xr:uid="{00000000-0005-0000-0000-00006B090000}"/>
    <cellStyle name="Normal 154 2" xfId="2404" xr:uid="{00000000-0005-0000-0000-00006C090000}"/>
    <cellStyle name="Normal 155" xfId="2405" xr:uid="{00000000-0005-0000-0000-00006D090000}"/>
    <cellStyle name="Normal 156" xfId="2689" xr:uid="{00000000-0005-0000-0000-00006E090000}"/>
    <cellStyle name="Normal 156 2" xfId="2690" xr:uid="{00000000-0005-0000-0000-00006F090000}"/>
    <cellStyle name="Normal 156 2 2" xfId="2697" xr:uid="{00000000-0005-0000-0000-000070090000}"/>
    <cellStyle name="Normal 156 3" xfId="2698" xr:uid="{00000000-0005-0000-0000-000071090000}"/>
    <cellStyle name="Normal 157" xfId="2699" xr:uid="{00000000-0005-0000-0000-000072090000}"/>
    <cellStyle name="Normal 157 2" xfId="2700" xr:uid="{00000000-0005-0000-0000-000073090000}"/>
    <cellStyle name="Normal 158" xfId="2701" xr:uid="{00000000-0005-0000-0000-000074090000}"/>
    <cellStyle name="Normal 158 2" xfId="2702" xr:uid="{00000000-0005-0000-0000-000075090000}"/>
    <cellStyle name="Normal 158 3" xfId="2703" xr:uid="{00000000-0005-0000-0000-000076090000}"/>
    <cellStyle name="Normal 159" xfId="2704" xr:uid="{00000000-0005-0000-0000-000077090000}"/>
    <cellStyle name="Normal 16" xfId="2406" xr:uid="{00000000-0005-0000-0000-000078090000}"/>
    <cellStyle name="Normal 17" xfId="2407" xr:uid="{00000000-0005-0000-0000-000079090000}"/>
    <cellStyle name="Normal 18" xfId="2408" xr:uid="{00000000-0005-0000-0000-00007A090000}"/>
    <cellStyle name="Normal 19" xfId="2409" xr:uid="{00000000-0005-0000-0000-00007B090000}"/>
    <cellStyle name="Normal 2" xfId="2410" xr:uid="{00000000-0005-0000-0000-00007C090000}"/>
    <cellStyle name="Normal 2 10" xfId="2411" xr:uid="{00000000-0005-0000-0000-00007D090000}"/>
    <cellStyle name="Normal 2 11" xfId="2412" xr:uid="{00000000-0005-0000-0000-00007E090000}"/>
    <cellStyle name="Normal 2 12" xfId="2413" xr:uid="{00000000-0005-0000-0000-00007F090000}"/>
    <cellStyle name="Normal 2 13" xfId="2414" xr:uid="{00000000-0005-0000-0000-000080090000}"/>
    <cellStyle name="Normal 2 13 2" xfId="2415" xr:uid="{00000000-0005-0000-0000-000081090000}"/>
    <cellStyle name="Normal 2 13 3" xfId="2416" xr:uid="{00000000-0005-0000-0000-000082090000}"/>
    <cellStyle name="Normal 2 13 4" xfId="2705" xr:uid="{00000000-0005-0000-0000-000083090000}"/>
    <cellStyle name="Normal 2 14" xfId="2417" xr:uid="{00000000-0005-0000-0000-000084090000}"/>
    <cellStyle name="Normal 2 2" xfId="2418" xr:uid="{00000000-0005-0000-0000-000085090000}"/>
    <cellStyle name="Normal 2 2 2" xfId="2419" xr:uid="{00000000-0005-0000-0000-000086090000}"/>
    <cellStyle name="Normal 2 2 2 2" xfId="2420" xr:uid="{00000000-0005-0000-0000-000087090000}"/>
    <cellStyle name="Normal 2 2 2 3" xfId="2421" xr:uid="{00000000-0005-0000-0000-000088090000}"/>
    <cellStyle name="Normal 2 2 3" xfId="2422" xr:uid="{00000000-0005-0000-0000-000089090000}"/>
    <cellStyle name="Normal 2 2 3 2" xfId="2423" xr:uid="{00000000-0005-0000-0000-00008A090000}"/>
    <cellStyle name="Normal 2 2 3 3" xfId="2424" xr:uid="{00000000-0005-0000-0000-00008B090000}"/>
    <cellStyle name="Normal 2 2 4" xfId="2425" xr:uid="{00000000-0005-0000-0000-00008C090000}"/>
    <cellStyle name="Normal 2 2 5" xfId="2426" xr:uid="{00000000-0005-0000-0000-00008D090000}"/>
    <cellStyle name="Normal 2 2_CS TT TK" xfId="2427" xr:uid="{00000000-0005-0000-0000-00008E090000}"/>
    <cellStyle name="Normal 2 3" xfId="2428" xr:uid="{00000000-0005-0000-0000-00008F090000}"/>
    <cellStyle name="Normal 2 3 2" xfId="2429" xr:uid="{00000000-0005-0000-0000-000090090000}"/>
    <cellStyle name="Normal 2 3 3" xfId="2430" xr:uid="{00000000-0005-0000-0000-000091090000}"/>
    <cellStyle name="Normal 2 3 7" xfId="2706" xr:uid="{00000000-0005-0000-0000-000092090000}"/>
    <cellStyle name="Normal 2 4" xfId="2431" xr:uid="{00000000-0005-0000-0000-000093090000}"/>
    <cellStyle name="Normal 2 4 2" xfId="2432" xr:uid="{00000000-0005-0000-0000-000094090000}"/>
    <cellStyle name="Normal 2 4 3" xfId="2433" xr:uid="{00000000-0005-0000-0000-000095090000}"/>
    <cellStyle name="Normal 2 5" xfId="2434" xr:uid="{00000000-0005-0000-0000-000096090000}"/>
    <cellStyle name="Normal 2 6" xfId="2435" xr:uid="{00000000-0005-0000-0000-000097090000}"/>
    <cellStyle name="Normal 2 7" xfId="2436" xr:uid="{00000000-0005-0000-0000-000098090000}"/>
    <cellStyle name="Normal 2 7 2" xfId="2437" xr:uid="{00000000-0005-0000-0000-000099090000}"/>
    <cellStyle name="Normal 2 8" xfId="2438" xr:uid="{00000000-0005-0000-0000-00009A090000}"/>
    <cellStyle name="Normal 2 9" xfId="2439" xr:uid="{00000000-0005-0000-0000-00009B090000}"/>
    <cellStyle name="Normal 2_12 Chi so gia 2012(chuan) co so" xfId="2440" xr:uid="{00000000-0005-0000-0000-00009C090000}"/>
    <cellStyle name="Normal 20" xfId="2441" xr:uid="{00000000-0005-0000-0000-00009D090000}"/>
    <cellStyle name="Normal 21" xfId="2442" xr:uid="{00000000-0005-0000-0000-00009E090000}"/>
    <cellStyle name="Normal 22" xfId="2443" xr:uid="{00000000-0005-0000-0000-00009F090000}"/>
    <cellStyle name="Normal 23" xfId="2444" xr:uid="{00000000-0005-0000-0000-0000A0090000}"/>
    <cellStyle name="Normal 24" xfId="2445" xr:uid="{00000000-0005-0000-0000-0000A1090000}"/>
    <cellStyle name="Normal 24 2" xfId="2446" xr:uid="{00000000-0005-0000-0000-0000A2090000}"/>
    <cellStyle name="Normal 24 3" xfId="2447" xr:uid="{00000000-0005-0000-0000-0000A3090000}"/>
    <cellStyle name="Normal 24 4" xfId="2448" xr:uid="{00000000-0005-0000-0000-0000A4090000}"/>
    <cellStyle name="Normal 24 5" xfId="2449" xr:uid="{00000000-0005-0000-0000-0000A5090000}"/>
    <cellStyle name="Normal 25" xfId="2450" xr:uid="{00000000-0005-0000-0000-0000A6090000}"/>
    <cellStyle name="Normal 25 2" xfId="2451" xr:uid="{00000000-0005-0000-0000-0000A7090000}"/>
    <cellStyle name="Normal 25 3" xfId="2452" xr:uid="{00000000-0005-0000-0000-0000A8090000}"/>
    <cellStyle name="Normal 25 4" xfId="2453" xr:uid="{00000000-0005-0000-0000-0000A9090000}"/>
    <cellStyle name="Normal 25_CS TT TK" xfId="2454" xr:uid="{00000000-0005-0000-0000-0000AA090000}"/>
    <cellStyle name="Normal 26" xfId="2455" xr:uid="{00000000-0005-0000-0000-0000AB090000}"/>
    <cellStyle name="Normal 27" xfId="2456" xr:uid="{00000000-0005-0000-0000-0000AC090000}"/>
    <cellStyle name="Normal 28" xfId="2457" xr:uid="{00000000-0005-0000-0000-0000AD090000}"/>
    <cellStyle name="Normal 29" xfId="2458" xr:uid="{00000000-0005-0000-0000-0000AE090000}"/>
    <cellStyle name="Normal 3" xfId="2459" xr:uid="{00000000-0005-0000-0000-0000AF090000}"/>
    <cellStyle name="Normal 3 2" xfId="2460" xr:uid="{00000000-0005-0000-0000-0000B0090000}"/>
    <cellStyle name="Normal 3 2 2" xfId="2461" xr:uid="{00000000-0005-0000-0000-0000B1090000}"/>
    <cellStyle name="Normal 3 2 2 2" xfId="2462" xr:uid="{00000000-0005-0000-0000-0000B2090000}"/>
    <cellStyle name="Normal 3 2 2 2 2" xfId="2686" xr:uid="{00000000-0005-0000-0000-0000B3090000}"/>
    <cellStyle name="Normal 3 2 2 2 2 10 2" xfId="2710" xr:uid="{00000000-0005-0000-0000-0000B4090000}"/>
    <cellStyle name="Normal 3 2 2 2 2 2" xfId="2707" xr:uid="{00000000-0005-0000-0000-0000B5090000}"/>
    <cellStyle name="Normal 3 2 3" xfId="2463" xr:uid="{00000000-0005-0000-0000-0000B6090000}"/>
    <cellStyle name="Normal 3 2 4" xfId="2464" xr:uid="{00000000-0005-0000-0000-0000B7090000}"/>
    <cellStyle name="Normal 3 2_08 Thuong mai Tong muc - Diep" xfId="2465" xr:uid="{00000000-0005-0000-0000-0000B8090000}"/>
    <cellStyle name="Normal 3 3" xfId="2466" xr:uid="{00000000-0005-0000-0000-0000B9090000}"/>
    <cellStyle name="Normal 3 4" xfId="2467" xr:uid="{00000000-0005-0000-0000-0000BA090000}"/>
    <cellStyle name="Normal 3 5" xfId="2468" xr:uid="{00000000-0005-0000-0000-0000BB090000}"/>
    <cellStyle name="Normal 3 6" xfId="2469" xr:uid="{00000000-0005-0000-0000-0000BC090000}"/>
    <cellStyle name="Normal 3 7" xfId="2708" xr:uid="{00000000-0005-0000-0000-0000BD090000}"/>
    <cellStyle name="Normal 3_01 Don vi HC" xfId="2470" xr:uid="{00000000-0005-0000-0000-0000BE090000}"/>
    <cellStyle name="Normal 30" xfId="2471" xr:uid="{00000000-0005-0000-0000-0000BF090000}"/>
    <cellStyle name="Normal 31" xfId="2472" xr:uid="{00000000-0005-0000-0000-0000C0090000}"/>
    <cellStyle name="Normal 32" xfId="2473" xr:uid="{00000000-0005-0000-0000-0000C1090000}"/>
    <cellStyle name="Normal 33" xfId="2474" xr:uid="{00000000-0005-0000-0000-0000C2090000}"/>
    <cellStyle name="Normal 34" xfId="2475" xr:uid="{00000000-0005-0000-0000-0000C3090000}"/>
    <cellStyle name="Normal 35" xfId="2476" xr:uid="{00000000-0005-0000-0000-0000C4090000}"/>
    <cellStyle name="Normal 36" xfId="2477" xr:uid="{00000000-0005-0000-0000-0000C5090000}"/>
    <cellStyle name="Normal 37" xfId="2478" xr:uid="{00000000-0005-0000-0000-0000C6090000}"/>
    <cellStyle name="Normal 38" xfId="2479" xr:uid="{00000000-0005-0000-0000-0000C7090000}"/>
    <cellStyle name="Normal 39" xfId="2480" xr:uid="{00000000-0005-0000-0000-0000C8090000}"/>
    <cellStyle name="Normal 4" xfId="2481" xr:uid="{00000000-0005-0000-0000-0000C9090000}"/>
    <cellStyle name="Normal 4 2" xfId="2482" xr:uid="{00000000-0005-0000-0000-0000CA090000}"/>
    <cellStyle name="Normal 4 2 2" xfId="2483" xr:uid="{00000000-0005-0000-0000-0000CB090000}"/>
    <cellStyle name="Normal 4 3" xfId="2484" xr:uid="{00000000-0005-0000-0000-0000CC090000}"/>
    <cellStyle name="Normal 4 4" xfId="2485" xr:uid="{00000000-0005-0000-0000-0000CD090000}"/>
    <cellStyle name="Normal 4 5" xfId="2486" xr:uid="{00000000-0005-0000-0000-0000CE090000}"/>
    <cellStyle name="Normal 4 6" xfId="2487" xr:uid="{00000000-0005-0000-0000-0000CF090000}"/>
    <cellStyle name="Normal 4_07 NGTT CN 2012" xfId="2488" xr:uid="{00000000-0005-0000-0000-0000D0090000}"/>
    <cellStyle name="Normal 40" xfId="2489" xr:uid="{00000000-0005-0000-0000-0000D1090000}"/>
    <cellStyle name="Normal 41" xfId="2490" xr:uid="{00000000-0005-0000-0000-0000D2090000}"/>
    <cellStyle name="Normal 42" xfId="2491" xr:uid="{00000000-0005-0000-0000-0000D3090000}"/>
    <cellStyle name="Normal 43" xfId="2492" xr:uid="{00000000-0005-0000-0000-0000D4090000}"/>
    <cellStyle name="Normal 44" xfId="2493" xr:uid="{00000000-0005-0000-0000-0000D5090000}"/>
    <cellStyle name="Normal 45" xfId="2494" xr:uid="{00000000-0005-0000-0000-0000D6090000}"/>
    <cellStyle name="Normal 46" xfId="2495" xr:uid="{00000000-0005-0000-0000-0000D7090000}"/>
    <cellStyle name="Normal 47" xfId="2496" xr:uid="{00000000-0005-0000-0000-0000D8090000}"/>
    <cellStyle name="Normal 48" xfId="2497" xr:uid="{00000000-0005-0000-0000-0000D9090000}"/>
    <cellStyle name="Normal 49" xfId="2498" xr:uid="{00000000-0005-0000-0000-0000DA090000}"/>
    <cellStyle name="Normal 5" xfId="2499" xr:uid="{00000000-0005-0000-0000-0000DB090000}"/>
    <cellStyle name="Normal 5 2" xfId="2500" xr:uid="{00000000-0005-0000-0000-0000DC090000}"/>
    <cellStyle name="Normal 5 3" xfId="2501" xr:uid="{00000000-0005-0000-0000-0000DD090000}"/>
    <cellStyle name="Normal 5 4" xfId="2502" xr:uid="{00000000-0005-0000-0000-0000DE090000}"/>
    <cellStyle name="Normal 5 5" xfId="2503" xr:uid="{00000000-0005-0000-0000-0000DF090000}"/>
    <cellStyle name="Normal 5 6" xfId="2504" xr:uid="{00000000-0005-0000-0000-0000E0090000}"/>
    <cellStyle name="Normal 5_Bieu GDP" xfId="2505" xr:uid="{00000000-0005-0000-0000-0000E1090000}"/>
    <cellStyle name="Normal 50" xfId="2506" xr:uid="{00000000-0005-0000-0000-0000E2090000}"/>
    <cellStyle name="Normal 51" xfId="2507" xr:uid="{00000000-0005-0000-0000-0000E3090000}"/>
    <cellStyle name="Normal 52" xfId="2508" xr:uid="{00000000-0005-0000-0000-0000E4090000}"/>
    <cellStyle name="Normal 53" xfId="2509" xr:uid="{00000000-0005-0000-0000-0000E5090000}"/>
    <cellStyle name="Normal 54" xfId="2510" xr:uid="{00000000-0005-0000-0000-0000E6090000}"/>
    <cellStyle name="Normal 55" xfId="2511" xr:uid="{00000000-0005-0000-0000-0000E7090000}"/>
    <cellStyle name="Normal 56" xfId="2512" xr:uid="{00000000-0005-0000-0000-0000E8090000}"/>
    <cellStyle name="Normal 57" xfId="2513" xr:uid="{00000000-0005-0000-0000-0000E9090000}"/>
    <cellStyle name="Normal 58" xfId="2514" xr:uid="{00000000-0005-0000-0000-0000EA090000}"/>
    <cellStyle name="Normal 59" xfId="2515" xr:uid="{00000000-0005-0000-0000-0000EB090000}"/>
    <cellStyle name="Normal 6" xfId="2516" xr:uid="{00000000-0005-0000-0000-0000EC090000}"/>
    <cellStyle name="Normal 6 2" xfId="2517" xr:uid="{00000000-0005-0000-0000-0000ED090000}"/>
    <cellStyle name="Normal 6 3" xfId="2518" xr:uid="{00000000-0005-0000-0000-0000EE090000}"/>
    <cellStyle name="Normal 6 4" xfId="2519" xr:uid="{00000000-0005-0000-0000-0000EF090000}"/>
    <cellStyle name="Normal 6 5" xfId="2520" xr:uid="{00000000-0005-0000-0000-0000F0090000}"/>
    <cellStyle name="Normal 6 6" xfId="2521" xr:uid="{00000000-0005-0000-0000-0000F1090000}"/>
    <cellStyle name="Normal 6_CS TT TK" xfId="2522" xr:uid="{00000000-0005-0000-0000-0000F2090000}"/>
    <cellStyle name="Normal 60" xfId="2523" xr:uid="{00000000-0005-0000-0000-0000F3090000}"/>
    <cellStyle name="Normal 61" xfId="2524" xr:uid="{00000000-0005-0000-0000-0000F4090000}"/>
    <cellStyle name="Normal 62" xfId="2525" xr:uid="{00000000-0005-0000-0000-0000F5090000}"/>
    <cellStyle name="Normal 63" xfId="2526" xr:uid="{00000000-0005-0000-0000-0000F6090000}"/>
    <cellStyle name="Normal 64" xfId="2527" xr:uid="{00000000-0005-0000-0000-0000F7090000}"/>
    <cellStyle name="Normal 65" xfId="2528" xr:uid="{00000000-0005-0000-0000-0000F8090000}"/>
    <cellStyle name="Normal 66" xfId="2529" xr:uid="{00000000-0005-0000-0000-0000F9090000}"/>
    <cellStyle name="Normal 67" xfId="2530" xr:uid="{00000000-0005-0000-0000-0000FA090000}"/>
    <cellStyle name="Normal 68" xfId="2531" xr:uid="{00000000-0005-0000-0000-0000FB090000}"/>
    <cellStyle name="Normal 69" xfId="2532" xr:uid="{00000000-0005-0000-0000-0000FC090000}"/>
    <cellStyle name="Normal 7" xfId="2533" xr:uid="{00000000-0005-0000-0000-0000FD090000}"/>
    <cellStyle name="Normal 7 2" xfId="2534" xr:uid="{00000000-0005-0000-0000-0000FE090000}"/>
    <cellStyle name="Normal 7 2 2" xfId="2535" xr:uid="{00000000-0005-0000-0000-0000FF090000}"/>
    <cellStyle name="Normal 7 2 3" xfId="2536" xr:uid="{00000000-0005-0000-0000-0000000A0000}"/>
    <cellStyle name="Normal 7 2 4" xfId="2537" xr:uid="{00000000-0005-0000-0000-0000010A0000}"/>
    <cellStyle name="Normal 7 3" xfId="2538" xr:uid="{00000000-0005-0000-0000-0000020A0000}"/>
    <cellStyle name="Normal 7 4" xfId="2539" xr:uid="{00000000-0005-0000-0000-0000030A0000}"/>
    <cellStyle name="Normal 7 4 2" xfId="2709" xr:uid="{00000000-0005-0000-0000-0000040A0000}"/>
    <cellStyle name="Normal 7 5" xfId="2540" xr:uid="{00000000-0005-0000-0000-0000050A0000}"/>
    <cellStyle name="Normal 7 6" xfId="2541" xr:uid="{00000000-0005-0000-0000-0000060A0000}"/>
    <cellStyle name="Normal 7 7" xfId="2542" xr:uid="{00000000-0005-0000-0000-0000070A0000}"/>
    <cellStyle name="Normal 7_Bieu GDP" xfId="2543" xr:uid="{00000000-0005-0000-0000-0000080A0000}"/>
    <cellStyle name="Normal 70" xfId="2544" xr:uid="{00000000-0005-0000-0000-0000090A0000}"/>
    <cellStyle name="Normal 71" xfId="2545" xr:uid="{00000000-0005-0000-0000-00000A0A0000}"/>
    <cellStyle name="Normal 72" xfId="2546" xr:uid="{00000000-0005-0000-0000-00000B0A0000}"/>
    <cellStyle name="Normal 73" xfId="2547" xr:uid="{00000000-0005-0000-0000-00000C0A0000}"/>
    <cellStyle name="Normal 74" xfId="2548" xr:uid="{00000000-0005-0000-0000-00000D0A0000}"/>
    <cellStyle name="Normal 75" xfId="2549" xr:uid="{00000000-0005-0000-0000-00000E0A0000}"/>
    <cellStyle name="Normal 76" xfId="2550" xr:uid="{00000000-0005-0000-0000-00000F0A0000}"/>
    <cellStyle name="Normal 77" xfId="2551" xr:uid="{00000000-0005-0000-0000-0000100A0000}"/>
    <cellStyle name="Normal 78" xfId="2552" xr:uid="{00000000-0005-0000-0000-0000110A0000}"/>
    <cellStyle name="Normal 79" xfId="2553" xr:uid="{00000000-0005-0000-0000-0000120A0000}"/>
    <cellStyle name="Normal 8" xfId="2554" xr:uid="{00000000-0005-0000-0000-0000130A0000}"/>
    <cellStyle name="Normal 8 2" xfId="2555" xr:uid="{00000000-0005-0000-0000-0000140A0000}"/>
    <cellStyle name="Normal 8 2 2" xfId="2556" xr:uid="{00000000-0005-0000-0000-0000150A0000}"/>
    <cellStyle name="Normal 8 2 3" xfId="2557" xr:uid="{00000000-0005-0000-0000-0000160A0000}"/>
    <cellStyle name="Normal 8 2 4" xfId="2558" xr:uid="{00000000-0005-0000-0000-0000170A0000}"/>
    <cellStyle name="Normal 8 2_CS TT TK" xfId="2559" xr:uid="{00000000-0005-0000-0000-0000180A0000}"/>
    <cellStyle name="Normal 8 3" xfId="2560" xr:uid="{00000000-0005-0000-0000-0000190A0000}"/>
    <cellStyle name="Normal 8 4" xfId="2561" xr:uid="{00000000-0005-0000-0000-00001A0A0000}"/>
    <cellStyle name="Normal 8 5" xfId="2562" xr:uid="{00000000-0005-0000-0000-00001B0A0000}"/>
    <cellStyle name="Normal 8 6" xfId="2563" xr:uid="{00000000-0005-0000-0000-00001C0A0000}"/>
    <cellStyle name="Normal 8 7" xfId="2564" xr:uid="{00000000-0005-0000-0000-00001D0A0000}"/>
    <cellStyle name="Normal 8_Bieu GDP" xfId="2565" xr:uid="{00000000-0005-0000-0000-00001E0A0000}"/>
    <cellStyle name="Normal 80" xfId="2566" xr:uid="{00000000-0005-0000-0000-00001F0A0000}"/>
    <cellStyle name="Normal 81" xfId="2567" xr:uid="{00000000-0005-0000-0000-0000200A0000}"/>
    <cellStyle name="Normal 82" xfId="2568" xr:uid="{00000000-0005-0000-0000-0000210A0000}"/>
    <cellStyle name="Normal 83" xfId="2569" xr:uid="{00000000-0005-0000-0000-0000220A0000}"/>
    <cellStyle name="Normal 84" xfId="2570" xr:uid="{00000000-0005-0000-0000-0000230A0000}"/>
    <cellStyle name="Normal 85" xfId="2571" xr:uid="{00000000-0005-0000-0000-0000240A0000}"/>
    <cellStyle name="Normal 86" xfId="2572" xr:uid="{00000000-0005-0000-0000-0000250A0000}"/>
    <cellStyle name="Normal 87" xfId="2573" xr:uid="{00000000-0005-0000-0000-0000260A0000}"/>
    <cellStyle name="Normal 88" xfId="2574" xr:uid="{00000000-0005-0000-0000-0000270A0000}"/>
    <cellStyle name="Normal 89" xfId="2575" xr:uid="{00000000-0005-0000-0000-0000280A0000}"/>
    <cellStyle name="Normal 9" xfId="2576" xr:uid="{00000000-0005-0000-0000-0000290A0000}"/>
    <cellStyle name="Normal 9 2" xfId="2577" xr:uid="{00000000-0005-0000-0000-00002A0A0000}"/>
    <cellStyle name="Normal 9 3" xfId="2578" xr:uid="{00000000-0005-0000-0000-00002B0A0000}"/>
    <cellStyle name="Normal 9 4" xfId="2579" xr:uid="{00000000-0005-0000-0000-00002C0A0000}"/>
    <cellStyle name="Normal 9_FDI " xfId="2580" xr:uid="{00000000-0005-0000-0000-00002D0A0000}"/>
    <cellStyle name="Normal 90" xfId="2581" xr:uid="{00000000-0005-0000-0000-00002E0A0000}"/>
    <cellStyle name="Normal 91" xfId="2582" xr:uid="{00000000-0005-0000-0000-00002F0A0000}"/>
    <cellStyle name="Normal 92" xfId="2583" xr:uid="{00000000-0005-0000-0000-0000300A0000}"/>
    <cellStyle name="Normal 93" xfId="2584" xr:uid="{00000000-0005-0000-0000-0000310A0000}"/>
    <cellStyle name="Normal 94" xfId="2585" xr:uid="{00000000-0005-0000-0000-0000320A0000}"/>
    <cellStyle name="Normal 95" xfId="2586" xr:uid="{00000000-0005-0000-0000-0000330A0000}"/>
    <cellStyle name="Normal 96" xfId="2587" xr:uid="{00000000-0005-0000-0000-0000340A0000}"/>
    <cellStyle name="Normal 97" xfId="2588" xr:uid="{00000000-0005-0000-0000-0000350A0000}"/>
    <cellStyle name="Normal 98" xfId="2589" xr:uid="{00000000-0005-0000-0000-0000360A0000}"/>
    <cellStyle name="Normal 99" xfId="2590" xr:uid="{00000000-0005-0000-0000-0000370A0000}"/>
    <cellStyle name="Normal_02NN" xfId="2663" xr:uid="{00000000-0005-0000-0000-0000380A0000}"/>
    <cellStyle name="Normal_03&amp;04CN" xfId="2665" xr:uid="{00000000-0005-0000-0000-0000390A0000}"/>
    <cellStyle name="Normal_05XD 2" xfId="2683" xr:uid="{00000000-0005-0000-0000-00003A0A0000}"/>
    <cellStyle name="Normal_05XD_Dautu(6-2011)" xfId="2667" xr:uid="{00000000-0005-0000-0000-00003B0A0000}"/>
    <cellStyle name="Normal_06DTNN" xfId="2670" xr:uid="{00000000-0005-0000-0000-00003C0A0000}"/>
    <cellStyle name="Normal_07gia" xfId="2671" xr:uid="{00000000-0005-0000-0000-00003D0A0000}"/>
    <cellStyle name="Normal_07VT" xfId="2672" xr:uid="{00000000-0005-0000-0000-00003E0A0000}"/>
    <cellStyle name="Normal_08tmt3" xfId="2673" xr:uid="{00000000-0005-0000-0000-00003F0A0000}"/>
    <cellStyle name="Normal_Bieu04.072" xfId="2674" xr:uid="{00000000-0005-0000-0000-0000400A0000}"/>
    <cellStyle name="Normal_Book2" xfId="2675" xr:uid="{00000000-0005-0000-0000-0000410A0000}"/>
    <cellStyle name="Normal_Dau tu 2" xfId="2685" xr:uid="{00000000-0005-0000-0000-0000420A0000}"/>
    <cellStyle name="Normal_Dautu" xfId="2688" xr:uid="{00000000-0005-0000-0000-0000430A0000}"/>
    <cellStyle name="Normal_Gui Vu TH-Bao cao nhanh VDT 2006" xfId="2676" xr:uid="{00000000-0005-0000-0000-0000440A0000}"/>
    <cellStyle name="Normal_nhanh sap xep lai" xfId="2677" xr:uid="{00000000-0005-0000-0000-0000450A0000}"/>
    <cellStyle name="Normal_Sheet1 2" xfId="2712" xr:uid="{00000000-0005-0000-0000-0000460A0000}"/>
    <cellStyle name="Normal_Sheet5 2 2" xfId="2711" xr:uid="{00000000-0005-0000-0000-0000470A0000}"/>
    <cellStyle name="Normal_solieu gdp 2" xfId="1" xr:uid="{00000000-0005-0000-0000-0000480A0000}"/>
    <cellStyle name="Normal_SPT3-96" xfId="2666" xr:uid="{00000000-0005-0000-0000-0000490A0000}"/>
    <cellStyle name="Normal_SPT3-96_Bieu 012011 2" xfId="2684" xr:uid="{00000000-0005-0000-0000-00004A0A0000}"/>
    <cellStyle name="Normal_SPT3-96_Bieudautu_Dautu(6-2011)" xfId="2678" xr:uid="{00000000-0005-0000-0000-00004B0A0000}"/>
    <cellStyle name="Normal_SPT3-96_Van tai12.2010" xfId="2679" xr:uid="{00000000-0005-0000-0000-00004C0A0000}"/>
    <cellStyle name="Normal_VT- TM Diep" xfId="2680" xr:uid="{00000000-0005-0000-0000-00004D0A0000}"/>
    <cellStyle name="Normal_VTAI 2" xfId="2691" xr:uid="{00000000-0005-0000-0000-00004E0A0000}"/>
    <cellStyle name="Normal_Xl0000141" xfId="2664" xr:uid="{00000000-0005-0000-0000-00004F0A0000}"/>
    <cellStyle name="Normal_Xl0000156" xfId="2681" xr:uid="{00000000-0005-0000-0000-0000500A0000}"/>
    <cellStyle name="Normal_Xl0000163" xfId="2682" xr:uid="{00000000-0005-0000-0000-0000510A0000}"/>
    <cellStyle name="Normal1" xfId="2591" xr:uid="{00000000-0005-0000-0000-0000520A0000}"/>
    <cellStyle name="Normal1 2" xfId="2592" xr:uid="{00000000-0005-0000-0000-0000530A0000}"/>
    <cellStyle name="Normal1 3" xfId="2593" xr:uid="{00000000-0005-0000-0000-0000540A0000}"/>
    <cellStyle name="Note 2" xfId="2594" xr:uid="{00000000-0005-0000-0000-0000550A0000}"/>
    <cellStyle name="Output 2" xfId="2595" xr:uid="{00000000-0005-0000-0000-0000560A0000}"/>
    <cellStyle name="Percent [2]" xfId="2596" xr:uid="{00000000-0005-0000-0000-0000570A0000}"/>
    <cellStyle name="Percent 2" xfId="2597" xr:uid="{00000000-0005-0000-0000-0000580A0000}"/>
    <cellStyle name="Percent 2 2" xfId="2598" xr:uid="{00000000-0005-0000-0000-0000590A0000}"/>
    <cellStyle name="Percent 2 3" xfId="2599" xr:uid="{00000000-0005-0000-0000-00005A0A0000}"/>
    <cellStyle name="Percent 3" xfId="2600" xr:uid="{00000000-0005-0000-0000-00005B0A0000}"/>
    <cellStyle name="Percent 3 2" xfId="2601" xr:uid="{00000000-0005-0000-0000-00005C0A0000}"/>
    <cellStyle name="Percent 3 3" xfId="2602" xr:uid="{00000000-0005-0000-0000-00005D0A0000}"/>
    <cellStyle name="Percent 4" xfId="2603" xr:uid="{00000000-0005-0000-0000-00005E0A0000}"/>
    <cellStyle name="Percent 4 2" xfId="2604" xr:uid="{00000000-0005-0000-0000-00005F0A0000}"/>
    <cellStyle name="Percent 4 3" xfId="2605" xr:uid="{00000000-0005-0000-0000-0000600A0000}"/>
    <cellStyle name="Percent 4 4" xfId="2606" xr:uid="{00000000-0005-0000-0000-0000610A0000}"/>
    <cellStyle name="Percent 5" xfId="2607" xr:uid="{00000000-0005-0000-0000-0000620A0000}"/>
    <cellStyle name="Percent 5 2" xfId="2608" xr:uid="{00000000-0005-0000-0000-0000630A0000}"/>
    <cellStyle name="Percent 5 3" xfId="2609" xr:uid="{00000000-0005-0000-0000-0000640A0000}"/>
    <cellStyle name="Style 1" xfId="2610" xr:uid="{00000000-0005-0000-0000-0000650A0000}"/>
    <cellStyle name="Style 10" xfId="2611" xr:uid="{00000000-0005-0000-0000-0000660A0000}"/>
    <cellStyle name="Style 11" xfId="2612" xr:uid="{00000000-0005-0000-0000-0000670A0000}"/>
    <cellStyle name="Style 2" xfId="2613" xr:uid="{00000000-0005-0000-0000-0000680A0000}"/>
    <cellStyle name="Style 3" xfId="2614" xr:uid="{00000000-0005-0000-0000-0000690A0000}"/>
    <cellStyle name="Style 4" xfId="2615" xr:uid="{00000000-0005-0000-0000-00006A0A0000}"/>
    <cellStyle name="Style 5" xfId="2616" xr:uid="{00000000-0005-0000-0000-00006B0A0000}"/>
    <cellStyle name="Style 6" xfId="2617" xr:uid="{00000000-0005-0000-0000-00006C0A0000}"/>
    <cellStyle name="Style 7" xfId="2618" xr:uid="{00000000-0005-0000-0000-00006D0A0000}"/>
    <cellStyle name="Style 8" xfId="2619" xr:uid="{00000000-0005-0000-0000-00006E0A0000}"/>
    <cellStyle name="Style 9" xfId="2620" xr:uid="{00000000-0005-0000-0000-00006F0A0000}"/>
    <cellStyle name="Style1" xfId="2621" xr:uid="{00000000-0005-0000-0000-0000700A0000}"/>
    <cellStyle name="Style2" xfId="2622" xr:uid="{00000000-0005-0000-0000-0000710A0000}"/>
    <cellStyle name="Style3" xfId="2623" xr:uid="{00000000-0005-0000-0000-0000720A0000}"/>
    <cellStyle name="Style4" xfId="2624" xr:uid="{00000000-0005-0000-0000-0000730A0000}"/>
    <cellStyle name="Style5" xfId="2625" xr:uid="{00000000-0005-0000-0000-0000740A0000}"/>
    <cellStyle name="Style6" xfId="2626" xr:uid="{00000000-0005-0000-0000-0000750A0000}"/>
    <cellStyle name="Style7" xfId="2627" xr:uid="{00000000-0005-0000-0000-0000760A0000}"/>
    <cellStyle name="subhead" xfId="2628" xr:uid="{00000000-0005-0000-0000-0000770A0000}"/>
    <cellStyle name="thvt" xfId="2629" xr:uid="{00000000-0005-0000-0000-0000780A0000}"/>
    <cellStyle name="Total 2" xfId="2630" xr:uid="{00000000-0005-0000-0000-0000790A0000}"/>
    <cellStyle name="Total 3" xfId="2631" xr:uid="{00000000-0005-0000-0000-00007A0A0000}"/>
    <cellStyle name="Total 4" xfId="2632" xr:uid="{00000000-0005-0000-0000-00007B0A0000}"/>
    <cellStyle name="Total 5" xfId="2633" xr:uid="{00000000-0005-0000-0000-00007C0A0000}"/>
    <cellStyle name="Total 6" xfId="2634" xr:uid="{00000000-0005-0000-0000-00007D0A0000}"/>
    <cellStyle name="Total 7" xfId="2635" xr:uid="{00000000-0005-0000-0000-00007E0A0000}"/>
    <cellStyle name="Total 8" xfId="2636" xr:uid="{00000000-0005-0000-0000-00007F0A0000}"/>
    <cellStyle name="Total 9" xfId="2637" xr:uid="{00000000-0005-0000-0000-0000800A0000}"/>
    <cellStyle name="Warning Text 2" xfId="2638" xr:uid="{00000000-0005-0000-0000-0000810A0000}"/>
    <cellStyle name="xanh" xfId="2639" xr:uid="{00000000-0005-0000-0000-0000820A0000}"/>
    <cellStyle name="xuan" xfId="2640" xr:uid="{00000000-0005-0000-0000-0000830A0000}"/>
    <cellStyle name="ปกติ_gdp2006q4" xfId="2641" xr:uid="{00000000-0005-0000-0000-0000840A0000}"/>
    <cellStyle name=" [0.00]_ Att. 1- Cover" xfId="2642" xr:uid="{00000000-0005-0000-0000-0000850A0000}"/>
    <cellStyle name="_ Att. 1- Cover" xfId="2643" xr:uid="{00000000-0005-0000-0000-0000860A0000}"/>
    <cellStyle name="?_ Att. 1- Cover" xfId="2644" xr:uid="{00000000-0005-0000-0000-0000870A0000}"/>
    <cellStyle name="똿뗦먛귟 [0.00]_PRODUCT DETAIL Q1" xfId="2645" xr:uid="{00000000-0005-0000-0000-0000880A0000}"/>
    <cellStyle name="똿뗦먛귟_PRODUCT DETAIL Q1" xfId="2646" xr:uid="{00000000-0005-0000-0000-0000890A0000}"/>
    <cellStyle name="믅됞 [0.00]_PRODUCT DETAIL Q1" xfId="2647" xr:uid="{00000000-0005-0000-0000-00008A0A0000}"/>
    <cellStyle name="믅됞_PRODUCT DETAIL Q1" xfId="2648" xr:uid="{00000000-0005-0000-0000-00008B0A0000}"/>
    <cellStyle name="백분율_95" xfId="2649" xr:uid="{00000000-0005-0000-0000-00008C0A0000}"/>
    <cellStyle name="뷭?_BOOKSHIP" xfId="2650" xr:uid="{00000000-0005-0000-0000-00008D0A0000}"/>
    <cellStyle name="콤마 [0]_1202" xfId="2651" xr:uid="{00000000-0005-0000-0000-00008E0A0000}"/>
    <cellStyle name="콤마_1202" xfId="2652" xr:uid="{00000000-0005-0000-0000-00008F0A0000}"/>
    <cellStyle name="통화 [0]_1202" xfId="2653" xr:uid="{00000000-0005-0000-0000-0000900A0000}"/>
    <cellStyle name="통화_1202" xfId="2654" xr:uid="{00000000-0005-0000-0000-0000910A0000}"/>
    <cellStyle name="표준_(정보부문)월별인원계획" xfId="2655" xr:uid="{00000000-0005-0000-0000-0000920A0000}"/>
    <cellStyle name="一般_00Q3902REV.1" xfId="2656" xr:uid="{00000000-0005-0000-0000-0000930A0000}"/>
    <cellStyle name="千分位[0]_00Q3902REV.1" xfId="2657" xr:uid="{00000000-0005-0000-0000-0000940A0000}"/>
    <cellStyle name="千分位_00Q3902REV.1" xfId="2658" xr:uid="{00000000-0005-0000-0000-0000950A0000}"/>
    <cellStyle name="標準_list of commodities" xfId="2659" xr:uid="{00000000-0005-0000-0000-0000960A0000}"/>
    <cellStyle name="貨幣 [0]_00Q3902REV.1" xfId="2660" xr:uid="{00000000-0005-0000-0000-0000970A0000}"/>
    <cellStyle name="貨幣[0]_BRE" xfId="2661" xr:uid="{00000000-0005-0000-0000-0000980A0000}"/>
    <cellStyle name="貨幣_00Q3902REV.1" xfId="2662" xr:uid="{00000000-0005-0000-0000-000099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workbookViewId="0">
      <selection activeCell="I14" sqref="I14"/>
    </sheetView>
  </sheetViews>
  <sheetFormatPr defaultColWidth="9" defaultRowHeight="15.75"/>
  <cols>
    <col min="1" max="1" width="1.5" style="3" customWidth="1"/>
    <col min="2" max="2" width="38.625" style="3" customWidth="1"/>
    <col min="3" max="3" width="14.5" style="3" customWidth="1"/>
    <col min="4" max="4" width="8.625" style="3" customWidth="1"/>
    <col min="5" max="5" width="1.875" style="3" customWidth="1"/>
    <col min="6" max="6" width="14.5" style="3" customWidth="1"/>
    <col min="7" max="7" width="13.375" style="3" customWidth="1"/>
    <col min="8" max="8" width="9" style="3"/>
    <col min="9" max="10" width="9.875" style="3" customWidth="1"/>
    <col min="11" max="12" width="9" style="3" customWidth="1"/>
    <col min="13" max="13" width="10.125" style="3" bestFit="1" customWidth="1"/>
    <col min="14" max="16384" width="9" style="3"/>
  </cols>
  <sheetData>
    <row r="1" spans="1:16" ht="18" customHeight="1">
      <c r="A1" s="592" t="s">
        <v>357</v>
      </c>
      <c r="B1" s="592"/>
      <c r="C1" s="592"/>
      <c r="D1" s="592"/>
      <c r="E1" s="592"/>
      <c r="F1" s="592"/>
      <c r="G1" s="592"/>
    </row>
    <row r="2" spans="1:16" ht="15" customHeight="1">
      <c r="B2" s="4"/>
    </row>
    <row r="3" spans="1:16" ht="15" customHeight="1">
      <c r="B3" s="6"/>
      <c r="C3" s="6"/>
      <c r="D3" s="6"/>
      <c r="G3" s="469" t="s">
        <v>111</v>
      </c>
    </row>
    <row r="4" spans="1:16" ht="19.5" customHeight="1">
      <c r="A4" s="7"/>
      <c r="B4" s="8"/>
      <c r="C4" s="594" t="s">
        <v>110</v>
      </c>
      <c r="D4" s="594"/>
      <c r="E4" s="8"/>
      <c r="F4" s="595" t="s">
        <v>109</v>
      </c>
      <c r="G4" s="595"/>
    </row>
    <row r="5" spans="1:16" ht="15.95" customHeight="1">
      <c r="B5" s="9"/>
      <c r="C5" s="10" t="s">
        <v>112</v>
      </c>
      <c r="D5" s="10" t="s">
        <v>114</v>
      </c>
      <c r="E5" s="11"/>
      <c r="F5" s="10" t="s">
        <v>112</v>
      </c>
      <c r="G5" s="10" t="s">
        <v>108</v>
      </c>
    </row>
    <row r="6" spans="1:16" ht="15.95" customHeight="1">
      <c r="B6" s="9"/>
      <c r="C6" s="11" t="s">
        <v>113</v>
      </c>
      <c r="D6" s="11" t="s">
        <v>115</v>
      </c>
      <c r="E6" s="11"/>
      <c r="F6" s="11" t="s">
        <v>113</v>
      </c>
      <c r="G6" s="11" t="s">
        <v>5</v>
      </c>
    </row>
    <row r="7" spans="1:16" ht="15.95" customHeight="1">
      <c r="B7" s="9"/>
      <c r="C7" s="12"/>
      <c r="D7" s="12"/>
      <c r="E7" s="12"/>
      <c r="F7" s="13"/>
      <c r="G7" s="12" t="s">
        <v>439</v>
      </c>
    </row>
    <row r="8" spans="1:16" ht="17.100000000000001" customHeight="1">
      <c r="F8" s="14"/>
      <c r="G8" s="14"/>
    </row>
    <row r="9" spans="1:16" ht="24.95" customHeight="1">
      <c r="A9" s="593" t="s">
        <v>1</v>
      </c>
      <c r="B9" s="593"/>
      <c r="C9" s="417">
        <v>72439.412070000006</v>
      </c>
      <c r="D9" s="418">
        <v>100</v>
      </c>
      <c r="E9" s="419"/>
      <c r="F9" s="417">
        <v>44486.449959999991</v>
      </c>
      <c r="G9" s="499">
        <v>101.68655961090093</v>
      </c>
      <c r="I9" s="188"/>
      <c r="J9" s="188"/>
      <c r="K9" s="188"/>
      <c r="L9" s="188"/>
      <c r="M9" s="247"/>
      <c r="N9" s="248"/>
    </row>
    <row r="10" spans="1:16" ht="24.95" customHeight="1">
      <c r="A10" s="3" t="s">
        <v>107</v>
      </c>
      <c r="C10" s="228">
        <v>4514.4342400000005</v>
      </c>
      <c r="D10" s="420">
        <f>+C10/$C$9%</f>
        <v>6.2320139147976388</v>
      </c>
      <c r="E10" s="419"/>
      <c r="F10" s="228">
        <v>2861.63159</v>
      </c>
      <c r="G10" s="498">
        <v>106.59223095292617</v>
      </c>
      <c r="I10" s="188"/>
      <c r="J10" s="188"/>
      <c r="K10" s="188"/>
      <c r="L10" s="188"/>
      <c r="M10" s="247"/>
      <c r="N10" s="248"/>
    </row>
    <row r="11" spans="1:16" ht="24.95" customHeight="1">
      <c r="A11" s="3" t="s">
        <v>106</v>
      </c>
      <c r="C11" s="228">
        <v>34259.936670000003</v>
      </c>
      <c r="D11" s="420">
        <f t="shared" ref="D11:D15" si="0">+C11/$C$9%</f>
        <v>47.294608958026572</v>
      </c>
      <c r="E11" s="419"/>
      <c r="F11" s="228">
        <v>21718.020249999998</v>
      </c>
      <c r="G11" s="498">
        <v>98.928279444785332</v>
      </c>
      <c r="H11" s="248"/>
      <c r="I11" s="188"/>
      <c r="J11" s="188"/>
      <c r="K11" s="188"/>
      <c r="L11" s="188"/>
      <c r="M11" s="247"/>
      <c r="N11" s="248"/>
    </row>
    <row r="12" spans="1:16" ht="24.95" customHeight="1">
      <c r="B12" s="250" t="s">
        <v>105</v>
      </c>
      <c r="C12" s="421">
        <v>30844.175410000003</v>
      </c>
      <c r="D12" s="422">
        <f t="shared" si="0"/>
        <v>42.579273531643949</v>
      </c>
      <c r="E12" s="423"/>
      <c r="F12" s="421">
        <v>19549.787399999994</v>
      </c>
      <c r="G12" s="498">
        <v>98.322231514492188</v>
      </c>
      <c r="I12" s="188"/>
      <c r="J12" s="188"/>
      <c r="K12" s="188"/>
      <c r="L12" s="188"/>
      <c r="M12" s="247"/>
      <c r="N12" s="248"/>
    </row>
    <row r="13" spans="1:16" ht="24.95" customHeight="1">
      <c r="B13" s="250" t="s">
        <v>104</v>
      </c>
      <c r="C13" s="421">
        <v>3415.7612599999979</v>
      </c>
      <c r="D13" s="422">
        <f t="shared" si="0"/>
        <v>4.7153354263826204</v>
      </c>
      <c r="E13" s="423"/>
      <c r="F13" s="421">
        <v>2168.2328500000017</v>
      </c>
      <c r="G13" s="498">
        <v>104.74991541917908</v>
      </c>
      <c r="I13" s="188"/>
      <c r="J13" s="188"/>
      <c r="K13" s="188"/>
      <c r="L13" s="188"/>
      <c r="M13" s="247"/>
      <c r="N13" s="248"/>
    </row>
    <row r="14" spans="1:16" ht="24.95" customHeight="1">
      <c r="A14" s="15" t="s">
        <v>103</v>
      </c>
      <c r="C14" s="228">
        <v>17486.839520000001</v>
      </c>
      <c r="D14" s="420">
        <f t="shared" si="0"/>
        <v>24.139952299864106</v>
      </c>
      <c r="E14" s="419"/>
      <c r="F14" s="228">
        <v>9781.8993499999997</v>
      </c>
      <c r="G14" s="498">
        <v>109.65646430824613</v>
      </c>
      <c r="I14" s="188"/>
      <c r="J14" s="188"/>
      <c r="K14" s="188"/>
      <c r="L14" s="188"/>
      <c r="M14" s="247"/>
      <c r="N14" s="248"/>
      <c r="O14" s="425"/>
      <c r="P14" s="425"/>
    </row>
    <row r="15" spans="1:16" ht="24.95" customHeight="1">
      <c r="A15" s="3" t="s">
        <v>102</v>
      </c>
      <c r="C15" s="424">
        <v>16178.201640000001</v>
      </c>
      <c r="D15" s="420">
        <f t="shared" si="0"/>
        <v>22.333424827311688</v>
      </c>
      <c r="E15" s="419"/>
      <c r="F15" s="228">
        <v>10124.89877</v>
      </c>
      <c r="G15" s="498">
        <v>99.359591345743894</v>
      </c>
      <c r="H15" s="248"/>
      <c r="I15" s="188"/>
      <c r="J15" s="188"/>
      <c r="K15" s="188"/>
      <c r="L15" s="188"/>
      <c r="M15" s="247"/>
      <c r="N15" s="248"/>
    </row>
    <row r="16" spans="1:16" ht="18" customHeight="1"/>
    <row r="17" spans="3:5">
      <c r="C17" s="5"/>
      <c r="D17" s="5"/>
      <c r="E17" s="5"/>
    </row>
  </sheetData>
  <mergeCells count="4">
    <mergeCell ref="A1:G1"/>
    <mergeCell ref="A9:B9"/>
    <mergeCell ref="C4:D4"/>
    <mergeCell ref="F4:G4"/>
  </mergeCells>
  <pageMargins left="0.75" right="0.5" top="0.5" bottom="0.5" header="0.43307086614173201" footer="0.31496062992126"/>
  <pageSetup paperSize="9" firstPageNumber="31" orientation="portrait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9"/>
  <sheetViews>
    <sheetView workbookViewId="0">
      <selection activeCell="H13" sqref="H13"/>
    </sheetView>
  </sheetViews>
  <sheetFormatPr defaultRowHeight="15.75"/>
  <cols>
    <col min="1" max="1" width="29.375" customWidth="1"/>
    <col min="2" max="2" width="9.25" customWidth="1"/>
    <col min="3" max="4" width="10.375" customWidth="1"/>
    <col min="5" max="5" width="10" style="554" customWidth="1"/>
    <col min="6" max="6" width="10.125" style="554" customWidth="1"/>
    <col min="7" max="7" width="10.875" style="554" customWidth="1"/>
    <col min="9" max="9" width="8.625" customWidth="1"/>
  </cols>
  <sheetData>
    <row r="1" spans="1:15" s="354" customFormat="1" ht="31.5" customHeight="1">
      <c r="A1" s="605" t="s">
        <v>421</v>
      </c>
      <c r="B1" s="605"/>
      <c r="C1" s="605"/>
      <c r="D1" s="605"/>
      <c r="E1" s="605"/>
      <c r="F1" s="605"/>
      <c r="G1" s="605"/>
    </row>
    <row r="2" spans="1:15" s="356" customFormat="1" ht="16.5">
      <c r="A2" s="355"/>
      <c r="B2" s="355"/>
      <c r="C2" s="355"/>
      <c r="D2" s="355"/>
      <c r="E2" s="538"/>
      <c r="F2" s="538"/>
      <c r="G2" s="538"/>
    </row>
    <row r="3" spans="1:15" s="357" customFormat="1" ht="51" customHeight="1">
      <c r="A3" s="606"/>
      <c r="B3" s="608" t="s">
        <v>366</v>
      </c>
      <c r="C3" s="608"/>
      <c r="D3" s="608"/>
      <c r="E3" s="609" t="s">
        <v>367</v>
      </c>
      <c r="F3" s="609"/>
      <c r="G3" s="609"/>
    </row>
    <row r="4" spans="1:15" s="295" customFormat="1" ht="47.25">
      <c r="A4" s="607"/>
      <c r="B4" s="358" t="s">
        <v>265</v>
      </c>
      <c r="C4" s="359" t="s">
        <v>266</v>
      </c>
      <c r="D4" s="359" t="s">
        <v>364</v>
      </c>
      <c r="E4" s="539" t="s">
        <v>265</v>
      </c>
      <c r="F4" s="540" t="s">
        <v>267</v>
      </c>
      <c r="G4" s="359" t="s">
        <v>364</v>
      </c>
    </row>
    <row r="5" spans="1:15" s="295" customFormat="1" ht="31.5">
      <c r="A5" s="360" t="s">
        <v>268</v>
      </c>
      <c r="B5" s="541">
        <v>752</v>
      </c>
      <c r="C5" s="542">
        <v>5667.2926876850006</v>
      </c>
      <c r="D5" s="542">
        <v>4783</v>
      </c>
      <c r="E5" s="543">
        <v>112.57485029940121</v>
      </c>
      <c r="F5" s="543">
        <v>86.133221159860824</v>
      </c>
      <c r="G5" s="543">
        <v>122.82999486389318</v>
      </c>
      <c r="I5" s="544"/>
      <c r="J5" s="544"/>
      <c r="K5" s="544"/>
    </row>
    <row r="6" spans="1:15" s="295" customFormat="1" ht="22.5" customHeight="1">
      <c r="A6" s="360" t="s">
        <v>269</v>
      </c>
      <c r="B6" s="511">
        <v>0</v>
      </c>
      <c r="C6" s="511">
        <v>0</v>
      </c>
      <c r="D6" s="511">
        <v>0</v>
      </c>
      <c r="E6" s="511">
        <v>0</v>
      </c>
      <c r="F6" s="511">
        <v>0</v>
      </c>
      <c r="G6" s="511">
        <v>0</v>
      </c>
      <c r="I6" s="545"/>
      <c r="J6" s="544"/>
      <c r="M6" s="362"/>
      <c r="N6" s="362"/>
    </row>
    <row r="7" spans="1:15" s="363" customFormat="1" ht="22.5" customHeight="1">
      <c r="A7" s="427" t="s">
        <v>270</v>
      </c>
      <c r="B7" s="511">
        <v>2</v>
      </c>
      <c r="C7" s="511">
        <v>9.3000000000000007</v>
      </c>
      <c r="D7" s="511">
        <v>15</v>
      </c>
      <c r="E7" s="452">
        <v>66.666666666666671</v>
      </c>
      <c r="F7" s="452">
        <v>17.286245353159856</v>
      </c>
      <c r="G7" s="546">
        <v>107.14285714285714</v>
      </c>
      <c r="I7" s="545"/>
      <c r="J7" s="434"/>
      <c r="K7" s="434"/>
    </row>
    <row r="8" spans="1:15" s="363" customFormat="1" ht="22.5" customHeight="1">
      <c r="A8" s="427" t="s">
        <v>0</v>
      </c>
      <c r="B8" s="547">
        <v>6</v>
      </c>
      <c r="C8" s="547">
        <v>69</v>
      </c>
      <c r="D8" s="511">
        <v>27</v>
      </c>
      <c r="E8" s="452">
        <v>120</v>
      </c>
      <c r="F8" s="452">
        <v>249.99999999999997</v>
      </c>
      <c r="G8" s="546">
        <v>128.57142857142858</v>
      </c>
      <c r="I8" s="545"/>
      <c r="J8" s="434"/>
      <c r="K8" s="434"/>
      <c r="L8" s="548"/>
      <c r="M8" s="548"/>
      <c r="N8" s="548"/>
      <c r="O8" s="548"/>
    </row>
    <row r="9" spans="1:15" s="295" customFormat="1" ht="22.5" customHeight="1">
      <c r="A9" s="427" t="s">
        <v>271</v>
      </c>
      <c r="B9" s="549">
        <v>132</v>
      </c>
      <c r="C9" s="549">
        <v>2083.9119600000004</v>
      </c>
      <c r="D9" s="547">
        <v>1774</v>
      </c>
      <c r="E9" s="569">
        <v>102.32558139534883</v>
      </c>
      <c r="F9" s="569">
        <v>222.77395797834055</v>
      </c>
      <c r="G9" s="546">
        <v>179.01109989909182</v>
      </c>
      <c r="I9" s="544"/>
      <c r="J9" s="434"/>
      <c r="K9" s="434"/>
      <c r="L9" s="550"/>
      <c r="M9" s="550"/>
      <c r="N9" s="346"/>
      <c r="O9" s="346"/>
    </row>
    <row r="10" spans="1:15" s="295" customFormat="1" ht="47.25">
      <c r="A10" s="427" t="s">
        <v>272</v>
      </c>
      <c r="B10" s="511">
        <v>8</v>
      </c>
      <c r="C10" s="511">
        <v>55.8</v>
      </c>
      <c r="D10" s="549">
        <v>33</v>
      </c>
      <c r="E10" s="452">
        <v>100</v>
      </c>
      <c r="F10" s="452">
        <v>36.151603498542272</v>
      </c>
      <c r="G10" s="514">
        <v>51.5625</v>
      </c>
      <c r="I10" s="545"/>
      <c r="J10" s="434"/>
      <c r="K10" s="434"/>
      <c r="L10" s="548"/>
      <c r="M10" s="548"/>
    </row>
    <row r="11" spans="1:15" s="295" customFormat="1" ht="31.5">
      <c r="A11" s="551" t="s">
        <v>153</v>
      </c>
      <c r="B11" s="511">
        <v>0</v>
      </c>
      <c r="C11" s="511">
        <v>0</v>
      </c>
      <c r="D11" s="511">
        <v>0</v>
      </c>
      <c r="E11" s="452">
        <v>0</v>
      </c>
      <c r="F11" s="452">
        <v>0</v>
      </c>
      <c r="G11" s="511">
        <v>0</v>
      </c>
      <c r="I11" s="545"/>
      <c r="J11" s="434"/>
      <c r="K11" s="434"/>
      <c r="L11" s="548"/>
      <c r="M11" s="548"/>
    </row>
    <row r="12" spans="1:15" s="295" customFormat="1" ht="23.25" customHeight="1">
      <c r="A12" s="427" t="s">
        <v>273</v>
      </c>
      <c r="B12" s="549">
        <v>122</v>
      </c>
      <c r="C12" s="549">
        <v>895.86988899899995</v>
      </c>
      <c r="D12" s="511">
        <v>571</v>
      </c>
      <c r="E12" s="569">
        <v>112.96296296296296</v>
      </c>
      <c r="F12" s="569">
        <v>83.346347764672387</v>
      </c>
      <c r="G12" s="546">
        <v>100.35149384885764</v>
      </c>
      <c r="I12" s="544"/>
      <c r="J12" s="434"/>
      <c r="K12" s="434"/>
      <c r="L12" s="548"/>
      <c r="M12" s="548"/>
    </row>
    <row r="13" spans="1:15" s="295" customFormat="1" ht="31.5">
      <c r="A13" s="551" t="s">
        <v>365</v>
      </c>
      <c r="B13" s="549">
        <v>256</v>
      </c>
      <c r="C13" s="549">
        <v>1446.1590000000001</v>
      </c>
      <c r="D13" s="549">
        <v>1130</v>
      </c>
      <c r="E13" s="569">
        <v>119.06976744186046</v>
      </c>
      <c r="F13" s="569">
        <v>109.92101754875102</v>
      </c>
      <c r="G13" s="514">
        <v>93.080724876441508</v>
      </c>
      <c r="I13" s="544"/>
      <c r="J13" s="434"/>
      <c r="K13" s="434"/>
      <c r="L13" s="545"/>
      <c r="M13" s="545"/>
      <c r="N13" s="545"/>
      <c r="O13" s="545"/>
    </row>
    <row r="14" spans="1:15" s="295" customFormat="1" ht="19.5" customHeight="1">
      <c r="A14" s="427" t="s">
        <v>274</v>
      </c>
      <c r="B14" s="549">
        <v>40</v>
      </c>
      <c r="C14" s="549">
        <v>205.1</v>
      </c>
      <c r="D14" s="549">
        <v>203</v>
      </c>
      <c r="E14" s="569">
        <v>129.03225806451613</v>
      </c>
      <c r="F14" s="569">
        <v>129.40063091482651</v>
      </c>
      <c r="G14" s="514">
        <v>127.67295597484276</v>
      </c>
      <c r="I14" s="545"/>
      <c r="J14" s="434"/>
      <c r="K14" s="434"/>
      <c r="L14" s="346"/>
      <c r="M14" s="346"/>
      <c r="N14" s="346"/>
      <c r="O14" s="346"/>
    </row>
    <row r="15" spans="1:15" s="295" customFormat="1" ht="19.5" customHeight="1">
      <c r="A15" s="427" t="s">
        <v>275</v>
      </c>
      <c r="B15" s="549">
        <v>19</v>
      </c>
      <c r="C15" s="549">
        <v>239.486838686</v>
      </c>
      <c r="D15" s="549">
        <v>97</v>
      </c>
      <c r="E15" s="569">
        <v>82.608695652173907</v>
      </c>
      <c r="F15" s="569">
        <v>46.122571197519449</v>
      </c>
      <c r="G15" s="514">
        <v>88.181818181818173</v>
      </c>
      <c r="I15" s="545"/>
      <c r="J15" s="434"/>
      <c r="K15" s="434"/>
    </row>
    <row r="16" spans="1:15" s="295" customFormat="1" ht="19.5" customHeight="1">
      <c r="A16" s="364" t="s">
        <v>276</v>
      </c>
      <c r="B16" s="549">
        <v>10</v>
      </c>
      <c r="C16" s="549">
        <v>31.19</v>
      </c>
      <c r="D16" s="549">
        <v>84</v>
      </c>
      <c r="E16" s="452">
        <v>142.85714285714283</v>
      </c>
      <c r="F16" s="452">
        <v>156.73366834170855</v>
      </c>
      <c r="G16" s="514">
        <v>254.54545454545453</v>
      </c>
      <c r="I16" s="545"/>
      <c r="J16" s="434"/>
      <c r="K16" s="434"/>
    </row>
    <row r="17" spans="1:13" s="295" customFormat="1" ht="31.5">
      <c r="A17" s="364" t="s">
        <v>277</v>
      </c>
      <c r="B17" s="511">
        <v>2</v>
      </c>
      <c r="C17" s="511">
        <v>18.600000000000001</v>
      </c>
      <c r="D17" s="549">
        <v>12</v>
      </c>
      <c r="E17" s="452">
        <v>50</v>
      </c>
      <c r="F17" s="452">
        <v>310.00000000000006</v>
      </c>
      <c r="G17" s="546">
        <v>100</v>
      </c>
      <c r="I17" s="545"/>
      <c r="J17" s="434"/>
      <c r="K17" s="434"/>
    </row>
    <row r="18" spans="1:13" s="295" customFormat="1" ht="18.75" customHeight="1">
      <c r="A18" s="427" t="s">
        <v>278</v>
      </c>
      <c r="B18" s="549">
        <v>8</v>
      </c>
      <c r="C18" s="549">
        <v>92.4</v>
      </c>
      <c r="D18" s="511">
        <v>56</v>
      </c>
      <c r="E18" s="569">
        <v>24.242424242424242</v>
      </c>
      <c r="F18" s="569">
        <v>5.2056448879957404</v>
      </c>
      <c r="G18" s="546">
        <v>27.450980392156861</v>
      </c>
      <c r="I18" s="545"/>
      <c r="J18" s="434"/>
      <c r="K18" s="434"/>
    </row>
    <row r="19" spans="1:13" s="295" customFormat="1" ht="31.5">
      <c r="A19" s="364" t="s">
        <v>279</v>
      </c>
      <c r="B19" s="549">
        <v>58</v>
      </c>
      <c r="C19" s="549">
        <v>240.64</v>
      </c>
      <c r="D19" s="549">
        <v>366</v>
      </c>
      <c r="E19" s="569">
        <v>113.72549019607843</v>
      </c>
      <c r="F19" s="569">
        <v>113.3490343853038</v>
      </c>
      <c r="G19" s="514">
        <v>132.60869565217394</v>
      </c>
      <c r="I19" s="544"/>
      <c r="J19" s="434"/>
      <c r="K19" s="434"/>
    </row>
    <row r="20" spans="1:13" s="295" customFormat="1" ht="19.5" customHeight="1">
      <c r="A20" s="364" t="s">
        <v>280</v>
      </c>
      <c r="B20" s="549">
        <v>39</v>
      </c>
      <c r="C20" s="549">
        <v>123.18</v>
      </c>
      <c r="D20" s="549">
        <v>212</v>
      </c>
      <c r="E20" s="569">
        <v>134.48275862068965</v>
      </c>
      <c r="F20" s="569">
        <v>99.178743961352666</v>
      </c>
      <c r="G20" s="514">
        <v>166.9291338582677</v>
      </c>
      <c r="I20" s="545"/>
      <c r="J20" s="434"/>
      <c r="K20" s="434"/>
    </row>
    <row r="21" spans="1:13" s="295" customFormat="1" ht="19.5" customHeight="1">
      <c r="A21" s="364" t="s">
        <v>281</v>
      </c>
      <c r="B21" s="549">
        <v>35</v>
      </c>
      <c r="C21" s="549">
        <v>125.95500000000001</v>
      </c>
      <c r="D21" s="549">
        <v>130</v>
      </c>
      <c r="E21" s="569">
        <v>269.23076923076923</v>
      </c>
      <c r="F21" s="569">
        <v>71.241515837507023</v>
      </c>
      <c r="G21" s="514">
        <v>194.02985074626864</v>
      </c>
      <c r="I21" s="545"/>
      <c r="J21" s="434"/>
      <c r="K21" s="434"/>
    </row>
    <row r="22" spans="1:13" s="295" customFormat="1" ht="19.5" customHeight="1">
      <c r="A22" s="427" t="s">
        <v>282</v>
      </c>
      <c r="B22" s="511">
        <v>2</v>
      </c>
      <c r="C22" s="511">
        <v>2</v>
      </c>
      <c r="D22" s="549">
        <v>8</v>
      </c>
      <c r="E22" s="452">
        <v>50</v>
      </c>
      <c r="F22" s="452">
        <v>16.463615409944026</v>
      </c>
      <c r="G22" s="514">
        <v>53.333333333333336</v>
      </c>
      <c r="I22" s="545"/>
      <c r="J22" s="434"/>
      <c r="K22" s="434"/>
    </row>
    <row r="23" spans="1:13" s="295" customFormat="1" ht="19.5" customHeight="1">
      <c r="A23" s="364" t="s">
        <v>283</v>
      </c>
      <c r="B23" s="547">
        <v>9</v>
      </c>
      <c r="C23" s="547">
        <v>21.6</v>
      </c>
      <c r="D23" s="511">
        <v>48</v>
      </c>
      <c r="E23" s="452">
        <v>450</v>
      </c>
      <c r="F23" s="452">
        <v>270</v>
      </c>
      <c r="G23" s="546">
        <v>1200</v>
      </c>
      <c r="I23" s="545"/>
      <c r="J23" s="434"/>
      <c r="K23" s="434"/>
    </row>
    <row r="24" spans="1:13" s="295" customFormat="1" ht="19.5" customHeight="1">
      <c r="A24" s="364" t="s">
        <v>284</v>
      </c>
      <c r="B24" s="511">
        <v>4</v>
      </c>
      <c r="C24" s="511">
        <v>7.1</v>
      </c>
      <c r="D24" s="511">
        <v>17</v>
      </c>
      <c r="E24" s="452">
        <v>133.33333333333334</v>
      </c>
      <c r="F24" s="452">
        <v>120.33898305084745</v>
      </c>
      <c r="G24" s="546">
        <v>121.42857142857142</v>
      </c>
      <c r="I24" s="545"/>
      <c r="J24" s="434"/>
      <c r="K24" s="434"/>
    </row>
    <row r="25" spans="1:13" s="357" customFormat="1" ht="31.5">
      <c r="A25" s="426" t="s">
        <v>285</v>
      </c>
      <c r="B25" s="553">
        <v>542</v>
      </c>
      <c r="C25" s="511">
        <v>0</v>
      </c>
      <c r="D25" s="511">
        <v>0</v>
      </c>
      <c r="E25" s="508">
        <v>138.61892583120203</v>
      </c>
      <c r="F25" s="511">
        <v>0</v>
      </c>
      <c r="G25" s="511">
        <v>0</v>
      </c>
      <c r="H25" s="511"/>
      <c r="I25" s="545"/>
      <c r="J25" s="434"/>
      <c r="K25" s="434"/>
      <c r="L25" s="369"/>
      <c r="M25" s="591"/>
    </row>
    <row r="26" spans="1:13" s="357" customFormat="1" ht="31.5">
      <c r="A26" s="426" t="s">
        <v>286</v>
      </c>
      <c r="B26" s="553">
        <v>61</v>
      </c>
      <c r="C26" s="511">
        <v>0</v>
      </c>
      <c r="D26" s="511">
        <v>0</v>
      </c>
      <c r="E26" s="508">
        <v>141.86046511627907</v>
      </c>
      <c r="F26" s="511">
        <v>0</v>
      </c>
      <c r="G26" s="511">
        <v>0</v>
      </c>
      <c r="H26" s="511"/>
      <c r="I26" s="545"/>
      <c r="J26" s="434"/>
      <c r="K26" s="434"/>
    </row>
    <row r="27" spans="1:13" s="366" customFormat="1" ht="21" customHeight="1">
      <c r="A27" s="426" t="s">
        <v>287</v>
      </c>
      <c r="B27" s="553">
        <v>212</v>
      </c>
      <c r="C27" s="511">
        <v>0</v>
      </c>
      <c r="D27" s="511">
        <v>0</v>
      </c>
      <c r="E27" s="508">
        <v>79.400749063670418</v>
      </c>
      <c r="F27" s="511">
        <v>0</v>
      </c>
      <c r="G27" s="511">
        <v>0</v>
      </c>
      <c r="H27" s="511"/>
      <c r="I27" s="544"/>
      <c r="J27" s="434"/>
      <c r="K27" s="434"/>
      <c r="L27" s="432"/>
      <c r="M27" s="432"/>
    </row>
    <row r="28" spans="1:13">
      <c r="C28" s="431"/>
      <c r="D28" s="431"/>
    </row>
    <row r="29" spans="1:13">
      <c r="A29" s="400" t="s">
        <v>368</v>
      </c>
      <c r="B29" s="399"/>
      <c r="C29" s="399"/>
      <c r="D29" s="399"/>
      <c r="E29" s="555"/>
      <c r="F29" s="555"/>
      <c r="G29" s="555"/>
    </row>
  </sheetData>
  <mergeCells count="4">
    <mergeCell ref="A1:G1"/>
    <mergeCell ref="A3:A4"/>
    <mergeCell ref="B3:D3"/>
    <mergeCell ref="E3:G3"/>
  </mergeCells>
  <pageMargins left="0.31496062992125984" right="0.31496062992125984" top="0.35433070866141736" bottom="0.35433070866141736" header="0.31496062992125984" footer="0.31496062992125984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2"/>
  <sheetViews>
    <sheetView workbookViewId="0">
      <selection activeCell="J13" sqref="J13"/>
    </sheetView>
  </sheetViews>
  <sheetFormatPr defaultColWidth="9" defaultRowHeight="15.75"/>
  <cols>
    <col min="1" max="1" width="1.875" style="295" customWidth="1"/>
    <col min="2" max="2" width="22.5" style="295" customWidth="1"/>
    <col min="3" max="3" width="12.375" style="295" customWidth="1"/>
    <col min="4" max="4" width="12.875" style="295" customWidth="1"/>
    <col min="5" max="5" width="13" style="295" customWidth="1"/>
    <col min="6" max="6" width="11.625" style="295" customWidth="1"/>
    <col min="7" max="7" width="11.25" style="295" customWidth="1"/>
    <col min="8" max="8" width="9" style="295"/>
    <col min="9" max="9" width="10.125" style="295" bestFit="1" customWidth="1"/>
    <col min="10" max="11" width="9" style="295"/>
    <col min="12" max="12" width="10.125" style="295" bestFit="1" customWidth="1"/>
    <col min="13" max="16384" width="9" style="295"/>
  </cols>
  <sheetData>
    <row r="1" spans="1:12" ht="46.5" customHeight="1">
      <c r="A1" s="612" t="s">
        <v>422</v>
      </c>
      <c r="B1" s="613"/>
      <c r="C1" s="613"/>
      <c r="D1" s="613"/>
      <c r="E1" s="613"/>
      <c r="F1" s="613"/>
      <c r="G1" s="613"/>
    </row>
    <row r="2" spans="1:12" ht="8.25" customHeight="1">
      <c r="A2" s="614"/>
      <c r="B2" s="614"/>
      <c r="C2" s="614"/>
      <c r="D2" s="614"/>
      <c r="E2" s="614"/>
      <c r="F2" s="614"/>
      <c r="G2" s="614"/>
    </row>
    <row r="3" spans="1:12">
      <c r="A3" s="75"/>
      <c r="B3" s="125"/>
      <c r="C3" s="125"/>
      <c r="D3" s="125"/>
      <c r="E3" s="125"/>
      <c r="F3" s="126"/>
      <c r="G3" s="126"/>
    </row>
    <row r="4" spans="1:12">
      <c r="A4" s="296"/>
      <c r="B4" s="296"/>
      <c r="G4" s="129" t="s">
        <v>73</v>
      </c>
    </row>
    <row r="5" spans="1:12" ht="15.75" customHeight="1">
      <c r="A5" s="301"/>
      <c r="B5" s="301"/>
      <c r="C5" s="442" t="s">
        <v>3</v>
      </c>
      <c r="D5" s="442" t="s">
        <v>11</v>
      </c>
      <c r="E5" s="442" t="s">
        <v>329</v>
      </c>
      <c r="F5" s="302" t="s">
        <v>93</v>
      </c>
      <c r="G5" s="302" t="s">
        <v>89</v>
      </c>
    </row>
    <row r="6" spans="1:12">
      <c r="A6" s="301"/>
      <c r="B6" s="301"/>
      <c r="C6" s="303" t="s">
        <v>90</v>
      </c>
      <c r="D6" s="303" t="s">
        <v>92</v>
      </c>
      <c r="E6" s="303" t="s">
        <v>89</v>
      </c>
      <c r="F6" s="304" t="s">
        <v>362</v>
      </c>
      <c r="G6" s="304" t="s">
        <v>362</v>
      </c>
    </row>
    <row r="7" spans="1:12">
      <c r="A7" s="301"/>
      <c r="B7" s="301"/>
      <c r="C7" s="303" t="s">
        <v>13</v>
      </c>
      <c r="D7" s="303" t="s">
        <v>13</v>
      </c>
      <c r="E7" s="303" t="s">
        <v>330</v>
      </c>
      <c r="F7" s="304" t="s">
        <v>7</v>
      </c>
      <c r="G7" s="304" t="s">
        <v>7</v>
      </c>
    </row>
    <row r="8" spans="1:12">
      <c r="A8" s="301"/>
      <c r="B8" s="301"/>
      <c r="C8" s="312">
        <v>2023</v>
      </c>
      <c r="D8" s="312">
        <v>2023</v>
      </c>
      <c r="E8" s="312">
        <v>2023</v>
      </c>
      <c r="F8" s="305" t="s">
        <v>8</v>
      </c>
      <c r="G8" s="305" t="s">
        <v>8</v>
      </c>
    </row>
    <row r="9" spans="1:12">
      <c r="A9" s="301"/>
      <c r="B9" s="301"/>
      <c r="C9" s="443"/>
      <c r="D9" s="443"/>
      <c r="E9" s="443"/>
      <c r="F9" s="307" t="s">
        <v>59</v>
      </c>
      <c r="G9" s="307" t="s">
        <v>59</v>
      </c>
    </row>
    <row r="10" spans="1:12">
      <c r="A10" s="306"/>
      <c r="B10" s="301"/>
      <c r="C10" s="308"/>
      <c r="D10" s="308"/>
      <c r="E10" s="301"/>
      <c r="F10" s="305"/>
      <c r="G10" s="305"/>
    </row>
    <row r="11" spans="1:12" ht="29.25" customHeight="1">
      <c r="A11" s="611" t="s">
        <v>1</v>
      </c>
      <c r="B11" s="611"/>
      <c r="C11" s="309">
        <v>6570957.080000001</v>
      </c>
      <c r="D11" s="309">
        <v>6626130.4367397027</v>
      </c>
      <c r="E11" s="309">
        <v>39572883.085961252</v>
      </c>
      <c r="F11" s="298">
        <v>117.9243561672759</v>
      </c>
      <c r="G11" s="298">
        <v>126.49161901212427</v>
      </c>
      <c r="I11" s="346"/>
      <c r="J11" s="438"/>
      <c r="K11" s="438"/>
    </row>
    <row r="12" spans="1:12" ht="25.5" customHeight="1">
      <c r="A12" s="306"/>
      <c r="B12" s="301" t="s">
        <v>257</v>
      </c>
      <c r="C12" s="282">
        <v>5586735.7600000007</v>
      </c>
      <c r="D12" s="282">
        <v>5630917.7000000002</v>
      </c>
      <c r="E12" s="301">
        <v>33735674.954157367</v>
      </c>
      <c r="F12" s="300">
        <v>114.40420594285203</v>
      </c>
      <c r="G12" s="300">
        <v>122.8209565238636</v>
      </c>
      <c r="I12" s="346"/>
      <c r="J12" s="438"/>
      <c r="K12" s="438"/>
    </row>
    <row r="13" spans="1:12" ht="25.5" customHeight="1">
      <c r="A13" s="310"/>
      <c r="B13" s="311" t="s">
        <v>81</v>
      </c>
      <c r="C13" s="282">
        <v>564659.87</v>
      </c>
      <c r="D13" s="282">
        <v>571522.4</v>
      </c>
      <c r="E13" s="301">
        <v>3336492.65</v>
      </c>
      <c r="F13" s="300">
        <v>154.69448927205784</v>
      </c>
      <c r="G13" s="300">
        <v>167.25524976238228</v>
      </c>
      <c r="I13" s="346"/>
      <c r="J13" s="438"/>
      <c r="K13" s="438"/>
      <c r="L13" s="465"/>
    </row>
    <row r="14" spans="1:12" ht="25.5" customHeight="1">
      <c r="A14" s="306"/>
      <c r="B14" s="301" t="s">
        <v>82</v>
      </c>
      <c r="C14" s="466">
        <v>39122</v>
      </c>
      <c r="D14" s="466">
        <v>39688</v>
      </c>
      <c r="E14" s="301">
        <v>199532</v>
      </c>
      <c r="F14" s="466">
        <v>669.64931132167624</v>
      </c>
      <c r="G14" s="300">
        <v>886.94703132125267</v>
      </c>
      <c r="I14" s="346"/>
      <c r="J14" s="438"/>
      <c r="K14" s="438"/>
    </row>
    <row r="15" spans="1:12" ht="25.5" customHeight="1">
      <c r="A15" s="306"/>
      <c r="B15" s="301" t="s">
        <v>83</v>
      </c>
      <c r="C15" s="282">
        <v>380439.44999999995</v>
      </c>
      <c r="D15" s="282">
        <v>384002.33673970232</v>
      </c>
      <c r="E15" s="301">
        <v>2301183.4818038871</v>
      </c>
      <c r="F15" s="300">
        <v>119.38964369518185</v>
      </c>
      <c r="G15" s="300">
        <v>127.82389644923525</v>
      </c>
      <c r="I15" s="346"/>
      <c r="J15" s="438"/>
      <c r="K15" s="438"/>
    </row>
    <row r="16" spans="1:12" ht="25.5" customHeight="1">
      <c r="A16" s="306"/>
      <c r="B16" s="301"/>
      <c r="C16" s="282"/>
      <c r="D16" s="282"/>
      <c r="E16" s="301"/>
      <c r="F16" s="300"/>
      <c r="G16" s="300"/>
      <c r="I16" s="346"/>
      <c r="J16" s="438"/>
    </row>
    <row r="17" spans="1:9" s="467" customFormat="1" ht="27" customHeight="1">
      <c r="A17" s="610" t="s">
        <v>331</v>
      </c>
      <c r="B17" s="610"/>
      <c r="C17" s="610"/>
      <c r="D17" s="610"/>
      <c r="E17" s="610"/>
      <c r="F17" s="610"/>
      <c r="G17" s="610"/>
    </row>
    <row r="18" spans="1:9" ht="27.75" customHeight="1">
      <c r="A18" s="611" t="s">
        <v>1</v>
      </c>
      <c r="B18" s="611"/>
      <c r="C18" s="468">
        <v>100</v>
      </c>
      <c r="D18" s="468">
        <v>100</v>
      </c>
      <c r="E18" s="468">
        <v>100</v>
      </c>
      <c r="F18" s="466">
        <v>0</v>
      </c>
      <c r="G18" s="466">
        <v>0</v>
      </c>
      <c r="H18" s="465"/>
      <c r="I18" s="346"/>
    </row>
    <row r="19" spans="1:9" ht="27.75" customHeight="1">
      <c r="A19" s="306"/>
      <c r="B19" s="301" t="s">
        <v>257</v>
      </c>
      <c r="C19" s="346">
        <f>C12/$C$11%</f>
        <v>85.021644365998498</v>
      </c>
      <c r="D19" s="346">
        <f>D12/$D$11%</f>
        <v>84.980483764376615</v>
      </c>
      <c r="E19" s="346">
        <f>E12/$E$11%</f>
        <v>85.249474699318355</v>
      </c>
      <c r="F19" s="466">
        <v>0</v>
      </c>
      <c r="G19" s="466">
        <v>0</v>
      </c>
      <c r="H19" s="465"/>
    </row>
    <row r="20" spans="1:9" ht="27.75" customHeight="1">
      <c r="A20" s="310"/>
      <c r="B20" s="311" t="s">
        <v>81</v>
      </c>
      <c r="C20" s="346">
        <f>C13/$C$11%</f>
        <v>8.5932667513329708</v>
      </c>
      <c r="D20" s="346">
        <f>D13/$D$11%</f>
        <v>8.6252814588601705</v>
      </c>
      <c r="E20" s="346">
        <f>E13/$E$11%</f>
        <v>8.431259968479889</v>
      </c>
      <c r="F20" s="466">
        <v>0</v>
      </c>
      <c r="G20" s="466">
        <v>0</v>
      </c>
    </row>
    <row r="21" spans="1:9" ht="27.75" customHeight="1">
      <c r="A21" s="306"/>
      <c r="B21" s="301" t="s">
        <v>82</v>
      </c>
      <c r="C21" s="346">
        <f>C14/$C$11%</f>
        <v>0.59537750016775315</v>
      </c>
      <c r="D21" s="346">
        <f>D14/$D$11%</f>
        <v>0.59896194889166632</v>
      </c>
      <c r="E21" s="346">
        <f>E14/$E$11%</f>
        <v>0.50421395774114153</v>
      </c>
      <c r="F21" s="466">
        <v>0</v>
      </c>
      <c r="G21" s="466">
        <v>0</v>
      </c>
    </row>
    <row r="22" spans="1:9" ht="27.75" customHeight="1">
      <c r="A22" s="306"/>
      <c r="B22" s="301" t="s">
        <v>83</v>
      </c>
      <c r="C22" s="346">
        <f>C15/$C$11%</f>
        <v>5.789711382500764</v>
      </c>
      <c r="D22" s="346">
        <f>D15/$D$11%</f>
        <v>5.795272827871548</v>
      </c>
      <c r="E22" s="346">
        <f>E15/$E$11%</f>
        <v>5.8150513744606283</v>
      </c>
      <c r="F22" s="466">
        <v>0</v>
      </c>
      <c r="G22" s="466">
        <v>0</v>
      </c>
    </row>
  </sheetData>
  <mergeCells count="5">
    <mergeCell ref="A17:G17"/>
    <mergeCell ref="A18:B18"/>
    <mergeCell ref="A1:G1"/>
    <mergeCell ref="A2:G2"/>
    <mergeCell ref="A11:B11"/>
  </mergeCells>
  <pageMargins left="0.31496062992125984" right="0.31496062992125984" top="0.35433070866141736" bottom="0.35433070866141736" header="0.11811023622047245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2"/>
  <sheetViews>
    <sheetView workbookViewId="0">
      <selection activeCell="H9" sqref="H9"/>
    </sheetView>
  </sheetViews>
  <sheetFormatPr defaultColWidth="7" defaultRowHeight="15.75"/>
  <cols>
    <col min="1" max="1" width="2.625" style="126" customWidth="1"/>
    <col min="2" max="2" width="28.625" style="126" customWidth="1"/>
    <col min="3" max="3" width="9.125" style="126" customWidth="1"/>
    <col min="4" max="4" width="9.625" style="126" customWidth="1"/>
    <col min="5" max="5" width="10.625" style="126" customWidth="1"/>
    <col min="6" max="7" width="12.625" style="126" customWidth="1"/>
    <col min="8" max="8" width="11.75" style="126" customWidth="1"/>
    <col min="9" max="9" width="16.75" style="126" customWidth="1"/>
    <col min="10" max="10" width="15.25" style="126" customWidth="1"/>
    <col min="11" max="11" width="9.25" style="126" customWidth="1"/>
    <col min="12" max="12" width="7.375" style="126" bestFit="1" customWidth="1"/>
    <col min="13" max="16384" width="7" style="126"/>
  </cols>
  <sheetData>
    <row r="1" spans="1:12" ht="27" customHeight="1">
      <c r="A1" s="616" t="s">
        <v>423</v>
      </c>
      <c r="B1" s="616"/>
      <c r="C1" s="616"/>
      <c r="D1" s="616"/>
      <c r="E1" s="616"/>
      <c r="F1" s="616"/>
      <c r="G1" s="616"/>
    </row>
    <row r="2" spans="1:12" ht="15" customHeight="1">
      <c r="A2" s="75"/>
      <c r="B2" s="125"/>
      <c r="C2" s="125"/>
      <c r="D2" s="125"/>
      <c r="E2" s="125"/>
    </row>
    <row r="3" spans="1:12" ht="15" customHeight="1">
      <c r="A3" s="128"/>
      <c r="B3" s="128"/>
      <c r="G3" s="129" t="s">
        <v>73</v>
      </c>
    </row>
    <row r="4" spans="1:12" ht="20.100000000000001" customHeight="1">
      <c r="C4" s="130" t="s">
        <v>3</v>
      </c>
      <c r="D4" s="130" t="s">
        <v>11</v>
      </c>
      <c r="E4" s="130" t="s">
        <v>11</v>
      </c>
      <c r="F4" s="83" t="s">
        <v>93</v>
      </c>
      <c r="G4" s="83" t="s">
        <v>127</v>
      </c>
      <c r="H4" s="131"/>
      <c r="I4" s="132"/>
    </row>
    <row r="5" spans="1:12" ht="20.100000000000001" customHeight="1">
      <c r="C5" s="133" t="s">
        <v>90</v>
      </c>
      <c r="D5" s="133" t="s">
        <v>92</v>
      </c>
      <c r="E5" s="133" t="s">
        <v>89</v>
      </c>
      <c r="F5" s="84" t="s">
        <v>362</v>
      </c>
      <c r="G5" s="84" t="s">
        <v>362</v>
      </c>
      <c r="H5" s="131"/>
      <c r="I5" s="132"/>
    </row>
    <row r="6" spans="1:12" ht="20.100000000000001" customHeight="1">
      <c r="C6" s="133" t="s">
        <v>13</v>
      </c>
      <c r="D6" s="133" t="s">
        <v>13</v>
      </c>
      <c r="E6" s="133" t="s">
        <v>123</v>
      </c>
      <c r="F6" s="84" t="s">
        <v>5</v>
      </c>
      <c r="G6" s="84" t="s">
        <v>5</v>
      </c>
      <c r="H6" s="131"/>
      <c r="I6" s="132"/>
    </row>
    <row r="7" spans="1:12" ht="20.100000000000001" customHeight="1">
      <c r="C7" s="134">
        <v>2023</v>
      </c>
      <c r="D7" s="134">
        <v>2023</v>
      </c>
      <c r="E7" s="134">
        <v>2023</v>
      </c>
      <c r="F7" s="108" t="s">
        <v>59</v>
      </c>
      <c r="G7" s="108" t="s">
        <v>59</v>
      </c>
      <c r="H7" s="131"/>
      <c r="I7" s="284"/>
      <c r="J7" s="285"/>
      <c r="K7" s="286"/>
      <c r="L7" s="287"/>
    </row>
    <row r="8" spans="1:12" ht="20.100000000000001" customHeight="1">
      <c r="A8" s="135"/>
      <c r="C8" s="127"/>
      <c r="D8" s="127"/>
      <c r="E8" s="127"/>
      <c r="G8" s="127"/>
      <c r="H8" s="131"/>
      <c r="I8" s="131"/>
      <c r="J8" s="132"/>
    </row>
    <row r="9" spans="1:12" ht="24.95" customHeight="1">
      <c r="A9" s="615" t="s">
        <v>1</v>
      </c>
      <c r="B9" s="615"/>
      <c r="C9" s="570">
        <v>5586735.7600000007</v>
      </c>
      <c r="D9" s="570">
        <v>5630917.7000000002</v>
      </c>
      <c r="E9" s="570">
        <v>33735674.954157367</v>
      </c>
      <c r="F9" s="571">
        <v>114.40420594285203</v>
      </c>
      <c r="G9" s="571">
        <v>122.8209565238636</v>
      </c>
      <c r="H9" s="131"/>
      <c r="I9" s="206"/>
      <c r="J9" s="270"/>
      <c r="K9" s="218"/>
      <c r="L9" s="218"/>
    </row>
    <row r="10" spans="1:12" s="124" customFormat="1" ht="24.95" customHeight="1">
      <c r="A10" s="136" t="s">
        <v>68</v>
      </c>
      <c r="C10" s="572"/>
      <c r="D10" s="572"/>
      <c r="E10" s="572"/>
      <c r="F10" s="572"/>
      <c r="G10" s="572"/>
      <c r="H10" s="131"/>
      <c r="I10" s="206"/>
      <c r="L10" s="218"/>
    </row>
    <row r="11" spans="1:12" s="124" customFormat="1" ht="24.95" customHeight="1">
      <c r="A11" s="137"/>
      <c r="B11" s="140" t="s">
        <v>69</v>
      </c>
      <c r="C11" s="573">
        <v>1089465.54</v>
      </c>
      <c r="D11" s="573">
        <v>1109641.5900000001</v>
      </c>
      <c r="E11" s="573">
        <v>6734685.1663999995</v>
      </c>
      <c r="F11" s="574">
        <v>95.605744373365667</v>
      </c>
      <c r="G11" s="574">
        <v>102.1004154184313</v>
      </c>
      <c r="H11" s="131"/>
      <c r="I11" s="206"/>
      <c r="J11" s="269"/>
      <c r="K11" s="218"/>
      <c r="L11" s="218"/>
    </row>
    <row r="12" spans="1:12" ht="24.95" customHeight="1">
      <c r="A12" s="135"/>
      <c r="B12" s="140" t="s">
        <v>70</v>
      </c>
      <c r="C12" s="573">
        <v>253832.07</v>
      </c>
      <c r="D12" s="573">
        <v>258022.86</v>
      </c>
      <c r="E12" s="573">
        <v>1533706.7396</v>
      </c>
      <c r="F12" s="574">
        <v>118.19872851424533</v>
      </c>
      <c r="G12" s="574">
        <v>131.40994805521328</v>
      </c>
      <c r="H12" s="131"/>
      <c r="I12" s="206"/>
      <c r="J12" s="269"/>
      <c r="K12" s="218"/>
      <c r="L12" s="218"/>
    </row>
    <row r="13" spans="1:12" s="135" customFormat="1" ht="35.1" customHeight="1">
      <c r="B13" s="141" t="s">
        <v>174</v>
      </c>
      <c r="C13" s="573">
        <v>508092.71</v>
      </c>
      <c r="D13" s="573">
        <v>524223.69</v>
      </c>
      <c r="E13" s="573">
        <v>3073255.8760000002</v>
      </c>
      <c r="F13" s="574">
        <v>123.121822951116</v>
      </c>
      <c r="G13" s="574">
        <v>133.5137231448135</v>
      </c>
      <c r="H13" s="131"/>
      <c r="I13" s="206"/>
      <c r="J13" s="269"/>
      <c r="K13" s="218"/>
      <c r="L13" s="218"/>
    </row>
    <row r="14" spans="1:12" ht="24.95" customHeight="1">
      <c r="A14" s="135"/>
      <c r="B14" s="140" t="s">
        <v>165</v>
      </c>
      <c r="C14" s="573">
        <v>41682.68</v>
      </c>
      <c r="D14" s="573">
        <v>41581.81</v>
      </c>
      <c r="E14" s="573">
        <v>243142.4754</v>
      </c>
      <c r="F14" s="574">
        <v>121.2500929456104</v>
      </c>
      <c r="G14" s="574">
        <v>123.75816801833589</v>
      </c>
      <c r="H14" s="139"/>
      <c r="I14" s="206"/>
      <c r="J14" s="269"/>
      <c r="K14" s="218"/>
      <c r="L14" s="218"/>
    </row>
    <row r="15" spans="1:12" ht="24.95" customHeight="1">
      <c r="A15" s="135"/>
      <c r="B15" s="140" t="s">
        <v>166</v>
      </c>
      <c r="C15" s="573">
        <v>1896896.24</v>
      </c>
      <c r="D15" s="573">
        <v>1906285.66</v>
      </c>
      <c r="E15" s="573">
        <v>11412657.173</v>
      </c>
      <c r="F15" s="574">
        <v>121.43264848617964</v>
      </c>
      <c r="G15" s="574">
        <v>126.69336381641929</v>
      </c>
      <c r="H15" s="139"/>
      <c r="I15" s="206"/>
      <c r="J15" s="269"/>
      <c r="K15" s="218"/>
      <c r="L15" s="218"/>
    </row>
    <row r="16" spans="1:12" ht="24.95" customHeight="1">
      <c r="B16" s="140" t="s">
        <v>167</v>
      </c>
      <c r="C16" s="573">
        <v>235715.99</v>
      </c>
      <c r="D16" s="573">
        <v>226044.41</v>
      </c>
      <c r="E16" s="573">
        <v>1396351.5303573643</v>
      </c>
      <c r="F16" s="574">
        <v>129.95688693672457</v>
      </c>
      <c r="G16" s="574">
        <v>141.14726367144866</v>
      </c>
      <c r="I16" s="206"/>
      <c r="J16" s="269"/>
      <c r="K16" s="218"/>
      <c r="L16" s="218"/>
    </row>
    <row r="17" spans="2:12" ht="35.1" customHeight="1">
      <c r="B17" s="141" t="s">
        <v>168</v>
      </c>
      <c r="C17" s="573">
        <v>271670.96999999997</v>
      </c>
      <c r="D17" s="573">
        <v>275888.55</v>
      </c>
      <c r="E17" s="573">
        <v>1587808.3594000002</v>
      </c>
      <c r="F17" s="574">
        <v>110.50391958729818</v>
      </c>
      <c r="G17" s="574">
        <v>112.86889485335406</v>
      </c>
      <c r="I17" s="206"/>
      <c r="J17" s="269"/>
      <c r="K17" s="218"/>
      <c r="L17" s="218"/>
    </row>
    <row r="18" spans="2:12" ht="24.95" customHeight="1">
      <c r="B18" s="140" t="s">
        <v>169</v>
      </c>
      <c r="C18" s="573">
        <v>656465.14</v>
      </c>
      <c r="D18" s="573">
        <v>659728.74</v>
      </c>
      <c r="E18" s="573">
        <v>3890565.7768000001</v>
      </c>
      <c r="F18" s="574">
        <v>151.51583647015863</v>
      </c>
      <c r="G18" s="574">
        <v>185.37465255347684</v>
      </c>
      <c r="I18" s="206"/>
      <c r="J18" s="269"/>
      <c r="K18" s="218"/>
      <c r="L18" s="218"/>
    </row>
    <row r="19" spans="2:12" ht="24.95" customHeight="1">
      <c r="B19" s="140" t="s">
        <v>170</v>
      </c>
      <c r="C19" s="573">
        <v>58073.96</v>
      </c>
      <c r="D19" s="573">
        <v>59853.52</v>
      </c>
      <c r="E19" s="573">
        <v>345591.3456</v>
      </c>
      <c r="F19" s="574">
        <v>121.62726696539627</v>
      </c>
      <c r="G19" s="574">
        <v>134.68791572440901</v>
      </c>
      <c r="I19" s="206"/>
      <c r="J19" s="269"/>
      <c r="K19" s="218"/>
      <c r="L19" s="218"/>
    </row>
    <row r="20" spans="2:12" ht="24.95" customHeight="1">
      <c r="B20" s="141" t="s">
        <v>171</v>
      </c>
      <c r="C20" s="573">
        <v>38221.480000000003</v>
      </c>
      <c r="D20" s="573">
        <v>38032.74</v>
      </c>
      <c r="E20" s="573">
        <v>234338.91399999999</v>
      </c>
      <c r="F20" s="574">
        <v>108.48210160015974</v>
      </c>
      <c r="G20" s="574">
        <v>116.13412130853442</v>
      </c>
      <c r="I20" s="206"/>
      <c r="J20" s="269"/>
      <c r="K20" s="218"/>
      <c r="L20" s="218"/>
    </row>
    <row r="21" spans="2:12" ht="24.95" customHeight="1">
      <c r="B21" s="25" t="s">
        <v>172</v>
      </c>
      <c r="C21" s="573">
        <v>424762.28</v>
      </c>
      <c r="D21" s="573">
        <v>416286.17</v>
      </c>
      <c r="E21" s="573">
        <v>2654080.3332000002</v>
      </c>
      <c r="F21" s="574">
        <v>82.270517610803765</v>
      </c>
      <c r="G21" s="574">
        <v>92.126264575207827</v>
      </c>
      <c r="I21" s="206"/>
      <c r="J21" s="269"/>
      <c r="K21" s="218"/>
      <c r="L21" s="218"/>
    </row>
    <row r="22" spans="2:12" ht="47.25">
      <c r="B22" s="119" t="s">
        <v>256</v>
      </c>
      <c r="C22" s="573">
        <v>111856.7</v>
      </c>
      <c r="D22" s="573">
        <v>115327.96</v>
      </c>
      <c r="E22" s="573">
        <v>629491.26439999999</v>
      </c>
      <c r="F22" s="574">
        <v>180.69917544064711</v>
      </c>
      <c r="G22" s="574">
        <v>173.12036374757025</v>
      </c>
      <c r="I22" s="206"/>
      <c r="J22" s="269"/>
      <c r="K22" s="218"/>
      <c r="L22" s="218"/>
    </row>
  </sheetData>
  <mergeCells count="2">
    <mergeCell ref="A9:B9"/>
    <mergeCell ref="A1:G1"/>
  </mergeCells>
  <pageMargins left="0.75" right="0.25" top="0.5" bottom="0.5" header="0.43306977252843398" footer="0.31496062992126"/>
  <pageSetup paperSize="9" firstPageNumber="1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38"/>
  <sheetViews>
    <sheetView workbookViewId="0">
      <selection activeCell="F10" sqref="F10"/>
    </sheetView>
  </sheetViews>
  <sheetFormatPr defaultColWidth="7" defaultRowHeight="15.75"/>
  <cols>
    <col min="1" max="1" width="1.75" style="126" customWidth="1"/>
    <col min="2" max="2" width="33.625" style="126" customWidth="1"/>
    <col min="3" max="3" width="11.25" style="126" customWidth="1"/>
    <col min="4" max="4" width="11.375" style="126" customWidth="1"/>
    <col min="5" max="5" width="12.25" style="126" customWidth="1"/>
    <col min="6" max="7" width="12.875" style="126" customWidth="1"/>
    <col min="8" max="8" width="11.75" style="126" hidden="1" customWidth="1"/>
    <col min="9" max="11" width="11.625" style="126" hidden="1" customWidth="1"/>
    <col min="12" max="16384" width="7" style="126"/>
  </cols>
  <sheetData>
    <row r="1" spans="1:15" ht="24.75" customHeight="1">
      <c r="A1" s="616" t="s">
        <v>424</v>
      </c>
      <c r="B1" s="616"/>
      <c r="C1" s="616"/>
      <c r="D1" s="616"/>
      <c r="E1" s="616"/>
      <c r="F1" s="616"/>
      <c r="G1" s="208"/>
    </row>
    <row r="2" spans="1:15" ht="15" customHeight="1"/>
    <row r="3" spans="1:15" ht="15" customHeight="1">
      <c r="F3" s="129" t="s">
        <v>73</v>
      </c>
      <c r="G3" s="129"/>
    </row>
    <row r="4" spans="1:15" ht="20.100000000000001" customHeight="1">
      <c r="A4" s="82"/>
      <c r="B4" s="82"/>
      <c r="C4" s="64" t="s">
        <v>3</v>
      </c>
      <c r="D4" s="64" t="s">
        <v>11</v>
      </c>
      <c r="E4" s="604" t="s">
        <v>126</v>
      </c>
      <c r="F4" s="604"/>
      <c r="G4" s="65"/>
    </row>
    <row r="5" spans="1:15" ht="20.100000000000001" customHeight="1">
      <c r="A5" s="77"/>
      <c r="B5" s="77"/>
      <c r="C5" s="65" t="s">
        <v>56</v>
      </c>
      <c r="D5" s="65" t="s">
        <v>16</v>
      </c>
      <c r="E5" s="65" t="s">
        <v>54</v>
      </c>
      <c r="F5" s="65" t="s">
        <v>39</v>
      </c>
      <c r="G5" s="65"/>
    </row>
    <row r="6" spans="1:15" ht="20.100000000000001" customHeight="1">
      <c r="A6" s="77"/>
      <c r="B6" s="77"/>
      <c r="C6" s="12" t="s">
        <v>362</v>
      </c>
      <c r="D6" s="12" t="s">
        <v>362</v>
      </c>
      <c r="E6" s="12" t="s">
        <v>362</v>
      </c>
      <c r="F6" s="12" t="s">
        <v>362</v>
      </c>
      <c r="G6" s="11"/>
      <c r="H6" s="211" t="s">
        <v>198</v>
      </c>
      <c r="I6" s="211" t="s">
        <v>182</v>
      </c>
      <c r="J6" s="211" t="s">
        <v>183</v>
      </c>
      <c r="K6" s="211" t="s">
        <v>193</v>
      </c>
    </row>
    <row r="7" spans="1:15" ht="20.100000000000001" customHeight="1">
      <c r="A7" s="77"/>
      <c r="B7" s="77"/>
      <c r="C7" s="127"/>
      <c r="D7" s="127"/>
      <c r="E7" s="127"/>
      <c r="F7" s="131"/>
      <c r="G7" s="131"/>
      <c r="H7" s="132"/>
    </row>
    <row r="8" spans="1:15" s="124" customFormat="1" ht="24.95" customHeight="1">
      <c r="A8" s="615" t="s">
        <v>1</v>
      </c>
      <c r="B8" s="615"/>
      <c r="C8" s="401">
        <v>16984772.714157365</v>
      </c>
      <c r="D8" s="401">
        <v>16750902.240000002</v>
      </c>
      <c r="E8" s="361">
        <v>128.70966445719878</v>
      </c>
      <c r="F8" s="402">
        <v>117.37581690298272</v>
      </c>
      <c r="G8" s="205"/>
      <c r="H8" s="224">
        <v>109.3468158903479</v>
      </c>
      <c r="I8" s="210">
        <v>9726804.5935997106</v>
      </c>
      <c r="J8" s="210">
        <f>+K8-I8</f>
        <v>10053567.906400289</v>
      </c>
      <c r="K8" s="210">
        <v>19780372.5</v>
      </c>
      <c r="O8" s="210"/>
    </row>
    <row r="9" spans="1:15" s="124" customFormat="1" ht="24.95" customHeight="1">
      <c r="A9" s="136" t="s">
        <v>68</v>
      </c>
      <c r="B9" s="136"/>
      <c r="C9" s="403">
        <v>0</v>
      </c>
      <c r="D9" s="404">
        <v>0</v>
      </c>
      <c r="E9" s="404">
        <v>0</v>
      </c>
      <c r="F9" s="404">
        <v>0</v>
      </c>
      <c r="G9" s="203"/>
      <c r="H9" s="212"/>
      <c r="J9" s="202"/>
      <c r="K9" s="202"/>
      <c r="O9" s="210"/>
    </row>
    <row r="10" spans="1:15" ht="24.95" customHeight="1">
      <c r="A10" s="137"/>
      <c r="B10" s="140" t="s">
        <v>69</v>
      </c>
      <c r="C10" s="403">
        <v>3444132.3863999997</v>
      </c>
      <c r="D10" s="404">
        <v>3290552.7800000003</v>
      </c>
      <c r="E10" s="405">
        <v>106.77157219791819</v>
      </c>
      <c r="F10" s="405">
        <v>97.6298504990976</v>
      </c>
      <c r="G10" s="203"/>
      <c r="H10" s="212">
        <v>109.08367049409374</v>
      </c>
      <c r="I10" s="202">
        <v>2174622.0999999996</v>
      </c>
      <c r="J10" s="202">
        <f>+K10-I10</f>
        <v>2156076.5999999996</v>
      </c>
      <c r="K10" s="202">
        <v>4330698.6999999993</v>
      </c>
      <c r="O10" s="210"/>
    </row>
    <row r="11" spans="1:15" s="135" customFormat="1" ht="24.95" customHeight="1">
      <c r="B11" s="140" t="s">
        <v>70</v>
      </c>
      <c r="C11" s="403">
        <v>771092.77960000001</v>
      </c>
      <c r="D11" s="404">
        <v>762613.96</v>
      </c>
      <c r="E11" s="405">
        <v>142.70484900108818</v>
      </c>
      <c r="F11" s="405">
        <v>121.67264823728344</v>
      </c>
      <c r="G11" s="203"/>
      <c r="H11" s="212">
        <v>110.09897692083395</v>
      </c>
      <c r="I11" s="202">
        <v>405479.69999999995</v>
      </c>
      <c r="J11" s="202">
        <f t="shared" ref="J11:J21" si="0">+K11-I11</f>
        <v>401486.20000000007</v>
      </c>
      <c r="K11" s="202">
        <v>806965.9</v>
      </c>
      <c r="O11" s="210"/>
    </row>
    <row r="12" spans="1:15" ht="24.95" customHeight="1">
      <c r="A12" s="135"/>
      <c r="B12" s="141" t="s">
        <v>174</v>
      </c>
      <c r="C12" s="403">
        <v>1525928.936</v>
      </c>
      <c r="D12" s="404">
        <v>1547326.94</v>
      </c>
      <c r="E12" s="405">
        <v>141.76666266709978</v>
      </c>
      <c r="F12" s="405">
        <v>126.26486995312035</v>
      </c>
      <c r="G12" s="203"/>
      <c r="H12" s="212">
        <v>107.05557376911588</v>
      </c>
      <c r="I12" s="202">
        <v>782563.60000000009</v>
      </c>
      <c r="J12" s="202">
        <f t="shared" si="0"/>
        <v>778239.3</v>
      </c>
      <c r="K12" s="202">
        <v>1560802.9000000001</v>
      </c>
      <c r="O12" s="210"/>
    </row>
    <row r="13" spans="1:15" ht="24.95" customHeight="1">
      <c r="A13" s="135"/>
      <c r="B13" s="140" t="s">
        <v>165</v>
      </c>
      <c r="C13" s="403">
        <v>118483.03539999999</v>
      </c>
      <c r="D13" s="404">
        <v>124659.44</v>
      </c>
      <c r="E13" s="405">
        <v>125.60112704678538</v>
      </c>
      <c r="F13" s="405">
        <v>122.05596192103201</v>
      </c>
      <c r="G13" s="203"/>
      <c r="H13" s="212">
        <v>108.01469448943408</v>
      </c>
      <c r="I13" s="202">
        <v>75449.899999999994</v>
      </c>
      <c r="J13" s="202">
        <f t="shared" si="0"/>
        <v>75572.699999999953</v>
      </c>
      <c r="K13" s="202">
        <v>151022.59999999995</v>
      </c>
      <c r="O13" s="210"/>
    </row>
    <row r="14" spans="1:15" ht="24.95" customHeight="1">
      <c r="A14" s="135"/>
      <c r="B14" s="140" t="s">
        <v>166</v>
      </c>
      <c r="C14" s="403">
        <v>5777241.7829999998</v>
      </c>
      <c r="D14" s="404">
        <v>5635415.3899999997</v>
      </c>
      <c r="E14" s="405">
        <v>130.09267438966609</v>
      </c>
      <c r="F14" s="405">
        <v>123.3881017743727</v>
      </c>
      <c r="G14" s="203"/>
      <c r="H14" s="212">
        <v>111.51575936590972</v>
      </c>
      <c r="I14" s="202">
        <v>2884888.8999999994</v>
      </c>
      <c r="J14" s="202">
        <f t="shared" si="0"/>
        <v>3231943.5000000009</v>
      </c>
      <c r="K14" s="202">
        <v>6116832.4000000004</v>
      </c>
      <c r="O14" s="210"/>
    </row>
    <row r="15" spans="1:15" ht="24.95" customHeight="1">
      <c r="B15" s="140" t="s">
        <v>167</v>
      </c>
      <c r="C15" s="403">
        <v>688587.12035736442</v>
      </c>
      <c r="D15" s="404">
        <v>707764.41</v>
      </c>
      <c r="E15" s="405">
        <v>148.57995608056706</v>
      </c>
      <c r="F15" s="405">
        <v>134.59652956261536</v>
      </c>
      <c r="G15" s="203"/>
      <c r="H15" s="212">
        <v>105.16353901303819</v>
      </c>
      <c r="I15" s="202">
        <v>458898.60000000009</v>
      </c>
      <c r="J15" s="202">
        <f t="shared" si="0"/>
        <v>462756.09999999974</v>
      </c>
      <c r="K15" s="202">
        <v>921654.69999999984</v>
      </c>
      <c r="O15" s="210"/>
    </row>
    <row r="16" spans="1:15" ht="35.1" customHeight="1">
      <c r="B16" s="141" t="s">
        <v>168</v>
      </c>
      <c r="C16" s="403">
        <v>769396.30940000003</v>
      </c>
      <c r="D16" s="404">
        <v>818412.05</v>
      </c>
      <c r="E16" s="405">
        <v>118.24664699834658</v>
      </c>
      <c r="F16" s="405">
        <v>108.24101692472306</v>
      </c>
      <c r="G16" s="203"/>
      <c r="H16" s="212">
        <v>106.63859949240712</v>
      </c>
      <c r="I16" s="202">
        <v>560495.60000000009</v>
      </c>
      <c r="J16" s="202">
        <f t="shared" si="0"/>
        <v>580576.39999999991</v>
      </c>
      <c r="K16" s="202">
        <v>1141072</v>
      </c>
      <c r="O16" s="210"/>
    </row>
    <row r="17" spans="2:15" ht="24.95" customHeight="1">
      <c r="B17" s="140" t="s">
        <v>169</v>
      </c>
      <c r="C17" s="403">
        <v>1921696.1168</v>
      </c>
      <c r="D17" s="404">
        <v>1968869.66</v>
      </c>
      <c r="E17" s="405">
        <v>211.83645989419088</v>
      </c>
      <c r="F17" s="405">
        <v>165.22935251653661</v>
      </c>
      <c r="G17" s="203"/>
      <c r="H17" s="212">
        <v>107.20381546344542</v>
      </c>
      <c r="I17" s="202">
        <v>838772.60000000009</v>
      </c>
      <c r="J17" s="202">
        <f t="shared" si="0"/>
        <v>835404.10000000009</v>
      </c>
      <c r="K17" s="202">
        <v>1674176.7000000002</v>
      </c>
      <c r="O17" s="210"/>
    </row>
    <row r="18" spans="2:15" ht="24.95" customHeight="1">
      <c r="B18" s="140" t="s">
        <v>170</v>
      </c>
      <c r="C18" s="403">
        <v>169831.74559999999</v>
      </c>
      <c r="D18" s="404">
        <v>175759.6</v>
      </c>
      <c r="E18" s="405">
        <v>149.75328886427366</v>
      </c>
      <c r="F18" s="405">
        <v>122.75510119985422</v>
      </c>
      <c r="G18" s="203"/>
      <c r="H18" s="212">
        <v>111.96751336606125</v>
      </c>
      <c r="I18" s="202">
        <v>82400</v>
      </c>
      <c r="J18" s="202">
        <f t="shared" si="0"/>
        <v>82270.800000000017</v>
      </c>
      <c r="K18" s="202">
        <v>164670.80000000002</v>
      </c>
      <c r="O18" s="210"/>
    </row>
    <row r="19" spans="2:15" ht="24.95" customHeight="1">
      <c r="B19" s="141" t="s">
        <v>171</v>
      </c>
      <c r="C19" s="403">
        <v>119437.33399999999</v>
      </c>
      <c r="D19" s="404">
        <v>114901.57999999999</v>
      </c>
      <c r="E19" s="405">
        <v>121.4053141422458</v>
      </c>
      <c r="F19" s="405">
        <v>111.1190863022707</v>
      </c>
      <c r="G19" s="203"/>
      <c r="H19" s="212">
        <v>103.84802258757642</v>
      </c>
      <c r="I19" s="202">
        <v>122159.20000000001</v>
      </c>
      <c r="J19" s="202">
        <f t="shared" si="0"/>
        <v>122966.70000000001</v>
      </c>
      <c r="K19" s="202">
        <v>245125.90000000002</v>
      </c>
      <c r="O19" s="210"/>
    </row>
    <row r="20" spans="2:15" ht="24.95" customHeight="1">
      <c r="B20" s="25" t="s">
        <v>172</v>
      </c>
      <c r="C20" s="403">
        <v>1387667.7132000001</v>
      </c>
      <c r="D20" s="404">
        <v>1266412.6199999999</v>
      </c>
      <c r="E20" s="405">
        <v>98.236553943763084</v>
      </c>
      <c r="F20" s="405">
        <v>86.248015001011893</v>
      </c>
      <c r="G20" s="203"/>
      <c r="H20" s="212">
        <v>110.48519654547351</v>
      </c>
      <c r="I20" s="202">
        <v>1159407.4000000001</v>
      </c>
      <c r="J20" s="202">
        <f t="shared" si="0"/>
        <v>1143970.4999999998</v>
      </c>
      <c r="K20" s="202">
        <v>2303377.9</v>
      </c>
      <c r="O20" s="210"/>
    </row>
    <row r="21" spans="2:15" ht="35.1" customHeight="1">
      <c r="B21" s="119" t="s">
        <v>173</v>
      </c>
      <c r="C21" s="403">
        <v>291277.45439999999</v>
      </c>
      <c r="D21" s="404">
        <v>338213.81</v>
      </c>
      <c r="E21" s="405">
        <v>168.42548229042151</v>
      </c>
      <c r="F21" s="405">
        <v>177.37863852611611</v>
      </c>
      <c r="G21" s="203"/>
      <c r="H21" s="212">
        <v>108.99162572945174</v>
      </c>
      <c r="I21" s="202">
        <v>181732.09999999998</v>
      </c>
      <c r="J21" s="202">
        <f t="shared" si="0"/>
        <v>182239.89999999997</v>
      </c>
      <c r="K21" s="202">
        <v>363971.99999999994</v>
      </c>
      <c r="O21" s="210"/>
    </row>
    <row r="22" spans="2:15" ht="24.95" customHeight="1"/>
    <row r="23" spans="2:15" ht="24.95" customHeight="1"/>
    <row r="24" spans="2:15" ht="24.95" customHeight="1"/>
    <row r="25" spans="2:15" ht="24.95" customHeight="1"/>
    <row r="26" spans="2:15" ht="24.95" customHeight="1"/>
    <row r="27" spans="2:15" ht="24.95" customHeight="1"/>
    <row r="28" spans="2:15" ht="24.95" customHeight="1"/>
    <row r="29" spans="2:15" ht="24.95" customHeight="1"/>
    <row r="30" spans="2:15" ht="24.95" customHeight="1"/>
    <row r="31" spans="2:15" ht="24.95" customHeight="1"/>
    <row r="32" spans="2:15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</sheetData>
  <mergeCells count="3">
    <mergeCell ref="A8:B8"/>
    <mergeCell ref="E4:F4"/>
    <mergeCell ref="A1:F1"/>
  </mergeCells>
  <pageMargins left="0.75" right="0.5" top="0.5" bottom="0.5" header="0.43306977252843398" footer="0.31496062992126"/>
  <pageSetup paperSize="9" firstPageNumber="1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2"/>
  <sheetViews>
    <sheetView workbookViewId="0">
      <selection activeCell="H11" sqref="H11"/>
    </sheetView>
  </sheetViews>
  <sheetFormatPr defaultColWidth="7" defaultRowHeight="15.75"/>
  <cols>
    <col min="1" max="1" width="2.625" style="126" customWidth="1"/>
    <col min="2" max="2" width="26.625" style="126" customWidth="1"/>
    <col min="3" max="5" width="9.625" style="126" customWidth="1"/>
    <col min="6" max="7" width="12.625" style="126" customWidth="1"/>
    <col min="8" max="10" width="11.75" style="126" customWidth="1"/>
    <col min="11" max="11" width="8.875" style="126" bestFit="1" customWidth="1"/>
    <col min="12" max="12" width="7.875" style="126" bestFit="1" customWidth="1"/>
    <col min="13" max="16384" width="7" style="126"/>
  </cols>
  <sheetData>
    <row r="1" spans="1:12" ht="20.100000000000001" customHeight="1">
      <c r="A1" s="616" t="s">
        <v>425</v>
      </c>
      <c r="B1" s="616"/>
      <c r="C1" s="616"/>
      <c r="D1" s="616"/>
      <c r="E1" s="616"/>
      <c r="F1" s="616"/>
      <c r="G1" s="616"/>
    </row>
    <row r="2" spans="1:12" ht="20.100000000000001" customHeight="1">
      <c r="A2" s="616" t="s">
        <v>399</v>
      </c>
      <c r="B2" s="616"/>
      <c r="C2" s="616"/>
      <c r="D2" s="616"/>
      <c r="E2" s="616"/>
      <c r="F2" s="616"/>
      <c r="G2" s="616"/>
    </row>
    <row r="3" spans="1:12" ht="15" customHeight="1">
      <c r="A3" s="75"/>
      <c r="B3" s="125"/>
      <c r="C3" s="125"/>
      <c r="D3" s="125"/>
      <c r="E3" s="125"/>
    </row>
    <row r="4" spans="1:12" ht="15" customHeight="1">
      <c r="A4" s="128"/>
      <c r="B4" s="128"/>
      <c r="G4" s="129" t="s">
        <v>73</v>
      </c>
    </row>
    <row r="5" spans="1:12" ht="20.100000000000001" customHeight="1">
      <c r="C5" s="130" t="s">
        <v>3</v>
      </c>
      <c r="D5" s="130" t="s">
        <v>11</v>
      </c>
      <c r="E5" s="130" t="s">
        <v>11</v>
      </c>
      <c r="F5" s="83" t="s">
        <v>93</v>
      </c>
      <c r="G5" s="83" t="s">
        <v>127</v>
      </c>
      <c r="H5" s="131"/>
      <c r="I5" s="132"/>
    </row>
    <row r="6" spans="1:12" ht="20.100000000000001" customHeight="1">
      <c r="C6" s="133" t="s">
        <v>90</v>
      </c>
      <c r="D6" s="133" t="s">
        <v>92</v>
      </c>
      <c r="E6" s="133" t="s">
        <v>89</v>
      </c>
      <c r="F6" s="84" t="s">
        <v>362</v>
      </c>
      <c r="G6" s="84" t="s">
        <v>362</v>
      </c>
      <c r="H6" s="131"/>
      <c r="I6" s="132"/>
    </row>
    <row r="7" spans="1:12" ht="20.100000000000001" customHeight="1">
      <c r="C7" s="133" t="s">
        <v>13</v>
      </c>
      <c r="D7" s="133" t="s">
        <v>13</v>
      </c>
      <c r="E7" s="133" t="s">
        <v>123</v>
      </c>
      <c r="F7" s="84" t="s">
        <v>5</v>
      </c>
      <c r="G7" s="84" t="s">
        <v>5</v>
      </c>
      <c r="H7" s="131"/>
      <c r="I7" s="132"/>
    </row>
    <row r="8" spans="1:12" ht="20.100000000000001" customHeight="1">
      <c r="C8" s="134">
        <v>2023</v>
      </c>
      <c r="D8" s="134">
        <v>2023</v>
      </c>
      <c r="E8" s="134">
        <v>2023</v>
      </c>
      <c r="F8" s="108" t="s">
        <v>59</v>
      </c>
      <c r="G8" s="108" t="s">
        <v>59</v>
      </c>
      <c r="H8" s="131"/>
      <c r="I8" s="132"/>
    </row>
    <row r="9" spans="1:12" ht="20.100000000000001" customHeight="1">
      <c r="A9" s="135"/>
      <c r="C9" s="127"/>
      <c r="D9" s="127"/>
      <c r="E9" s="127"/>
      <c r="G9" s="127"/>
      <c r="H9" s="131"/>
      <c r="I9" s="131"/>
      <c r="J9" s="132"/>
    </row>
    <row r="10" spans="1:12" s="124" customFormat="1" ht="27.75" customHeight="1">
      <c r="A10" s="124" t="s">
        <v>81</v>
      </c>
      <c r="C10" s="289">
        <v>564659.87</v>
      </c>
      <c r="D10" s="289">
        <v>571522.4</v>
      </c>
      <c r="E10" s="289">
        <v>3336492.65</v>
      </c>
      <c r="F10" s="290">
        <v>154.69448927205784</v>
      </c>
      <c r="G10" s="290">
        <v>167.25524976238228</v>
      </c>
      <c r="H10" s="131"/>
      <c r="I10" s="300"/>
      <c r="J10" s="202"/>
      <c r="K10" s="283"/>
      <c r="L10" s="283"/>
    </row>
    <row r="11" spans="1:12" s="124" customFormat="1" ht="27.75" customHeight="1">
      <c r="A11" s="137"/>
      <c r="B11" s="138" t="s">
        <v>71</v>
      </c>
      <c r="C11" s="291">
        <v>79736.58</v>
      </c>
      <c r="D11" s="291">
        <v>82191</v>
      </c>
      <c r="E11" s="291">
        <v>455182.22000000003</v>
      </c>
      <c r="F11" s="292">
        <v>117.1265763051718</v>
      </c>
      <c r="G11" s="292">
        <v>134.61754601869623</v>
      </c>
      <c r="H11" s="131"/>
      <c r="I11" s="300"/>
      <c r="J11" s="202"/>
      <c r="K11" s="283"/>
      <c r="L11" s="283"/>
    </row>
    <row r="12" spans="1:12" ht="27.75" customHeight="1">
      <c r="A12" s="135"/>
      <c r="B12" s="126" t="s">
        <v>72</v>
      </c>
      <c r="C12" s="291">
        <v>484923.29</v>
      </c>
      <c r="D12" s="291">
        <v>489331.4</v>
      </c>
      <c r="E12" s="291">
        <v>2881310.43</v>
      </c>
      <c r="F12" s="292">
        <v>163.50312943633128</v>
      </c>
      <c r="G12" s="292">
        <v>173.91647133852925</v>
      </c>
      <c r="H12" s="131"/>
      <c r="I12" s="300"/>
      <c r="J12" s="202"/>
      <c r="K12" s="283"/>
      <c r="L12" s="283"/>
    </row>
    <row r="13" spans="1:12" ht="27.75" customHeight="1">
      <c r="A13" s="124" t="s">
        <v>82</v>
      </c>
      <c r="B13" s="124"/>
      <c r="C13" s="293">
        <v>39122</v>
      </c>
      <c r="D13" s="293">
        <v>39688</v>
      </c>
      <c r="E13" s="293">
        <v>199532</v>
      </c>
      <c r="F13" s="290">
        <v>669.64931132167624</v>
      </c>
      <c r="G13" s="290">
        <v>886.94703132125267</v>
      </c>
      <c r="H13" s="131"/>
      <c r="I13" s="300"/>
      <c r="J13" s="202"/>
      <c r="K13" s="283"/>
      <c r="L13" s="283"/>
    </row>
    <row r="14" spans="1:12" ht="27.75" customHeight="1">
      <c r="A14" s="124" t="s">
        <v>83</v>
      </c>
      <c r="B14" s="124"/>
      <c r="C14" s="293">
        <v>380439.44999999995</v>
      </c>
      <c r="D14" s="293">
        <v>384002.33673970232</v>
      </c>
      <c r="E14" s="293">
        <v>2301183.4818038871</v>
      </c>
      <c r="F14" s="290">
        <v>119.38964369518185</v>
      </c>
      <c r="G14" s="290">
        <v>127.82389644923525</v>
      </c>
      <c r="H14" s="131"/>
      <c r="I14" s="300"/>
      <c r="J14" s="202"/>
      <c r="K14" s="283"/>
      <c r="L14" s="283"/>
    </row>
    <row r="15" spans="1:12" ht="24.95" customHeight="1">
      <c r="D15" s="207"/>
    </row>
    <row r="16" spans="1:12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2">
    <mergeCell ref="A1:G1"/>
    <mergeCell ref="A2:G2"/>
  </mergeCells>
  <pageMargins left="0.75" right="0.5" top="0.5" bottom="0.5" header="0.43306977252843398" footer="0.31496062992126"/>
  <pageSetup paperSize="9" firstPageNumber="1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3"/>
  <sheetViews>
    <sheetView workbookViewId="0">
      <selection activeCell="O19" sqref="O19"/>
    </sheetView>
  </sheetViews>
  <sheetFormatPr defaultColWidth="7" defaultRowHeight="15.75"/>
  <cols>
    <col min="1" max="1" width="1.75" style="126" customWidth="1"/>
    <col min="2" max="2" width="32.625" style="126" customWidth="1"/>
    <col min="3" max="4" width="10.75" style="126" customWidth="1"/>
    <col min="5" max="5" width="12.25" style="126" customWidth="1"/>
    <col min="6" max="7" width="12.875" style="126" customWidth="1"/>
    <col min="8" max="8" width="14.625" style="126" hidden="1" customWidth="1"/>
    <col min="9" max="11" width="12.625" style="126" hidden="1" customWidth="1"/>
    <col min="12" max="12" width="7" style="126" customWidth="1"/>
    <col min="13" max="16384" width="7" style="126"/>
  </cols>
  <sheetData>
    <row r="1" spans="1:14" ht="20.100000000000001" customHeight="1">
      <c r="A1" s="616" t="s">
        <v>426</v>
      </c>
      <c r="B1" s="616"/>
      <c r="C1" s="616"/>
      <c r="D1" s="616"/>
      <c r="E1" s="616"/>
      <c r="F1" s="616"/>
      <c r="G1" s="208"/>
    </row>
    <row r="2" spans="1:14" ht="20.100000000000001" customHeight="1">
      <c r="A2" s="616" t="s">
        <v>400</v>
      </c>
      <c r="B2" s="616"/>
      <c r="C2" s="616"/>
      <c r="D2" s="616"/>
      <c r="E2" s="616"/>
      <c r="F2" s="616"/>
      <c r="G2" s="208"/>
    </row>
    <row r="3" spans="1:14" ht="15" customHeight="1"/>
    <row r="4" spans="1:14" ht="15" customHeight="1">
      <c r="F4" s="129" t="s">
        <v>73</v>
      </c>
      <c r="G4" s="129"/>
    </row>
    <row r="5" spans="1:14" ht="20.100000000000001" customHeight="1">
      <c r="A5" s="82"/>
      <c r="B5" s="82"/>
      <c r="C5" s="64" t="s">
        <v>3</v>
      </c>
      <c r="D5" s="64" t="s">
        <v>11</v>
      </c>
      <c r="E5" s="604" t="s">
        <v>126</v>
      </c>
      <c r="F5" s="604"/>
      <c r="G5" s="65"/>
    </row>
    <row r="6" spans="1:14" ht="20.100000000000001" customHeight="1">
      <c r="A6" s="77"/>
      <c r="B6" s="77"/>
      <c r="C6" s="65" t="s">
        <v>56</v>
      </c>
      <c r="D6" s="65" t="s">
        <v>16</v>
      </c>
      <c r="E6" s="65" t="s">
        <v>54</v>
      </c>
      <c r="F6" s="65" t="s">
        <v>39</v>
      </c>
      <c r="G6" s="65"/>
    </row>
    <row r="7" spans="1:14" ht="20.100000000000001" customHeight="1">
      <c r="A7" s="77"/>
      <c r="B7" s="77"/>
      <c r="C7" s="12" t="s">
        <v>362</v>
      </c>
      <c r="D7" s="12" t="s">
        <v>362</v>
      </c>
      <c r="E7" s="12" t="s">
        <v>362</v>
      </c>
      <c r="F7" s="12" t="s">
        <v>362</v>
      </c>
      <c r="G7" s="11"/>
      <c r="H7" s="211" t="s">
        <v>197</v>
      </c>
      <c r="I7" s="211" t="s">
        <v>182</v>
      </c>
      <c r="J7" s="211" t="s">
        <v>183</v>
      </c>
      <c r="K7" s="211" t="s">
        <v>193</v>
      </c>
    </row>
    <row r="8" spans="1:14" ht="27.75" customHeight="1">
      <c r="A8" s="124" t="s">
        <v>81</v>
      </c>
      <c r="B8" s="124"/>
      <c r="C8" s="204">
        <v>1643474.3</v>
      </c>
      <c r="D8" s="204">
        <v>1693018.35</v>
      </c>
      <c r="E8" s="220">
        <v>170.43559864254723</v>
      </c>
      <c r="F8" s="222">
        <v>164.27948202817825</v>
      </c>
      <c r="G8" s="217"/>
      <c r="H8" s="219">
        <v>109.73518218467918</v>
      </c>
      <c r="I8" s="213">
        <v>813822.09999999986</v>
      </c>
      <c r="J8" s="213">
        <f>+K8-I8</f>
        <v>1181028.6773239519</v>
      </c>
      <c r="K8" s="213">
        <f>+'14.DTLuutruthang'!E10/'14.DTLuutruthang'!G10%</f>
        <v>1994850.7773239517</v>
      </c>
      <c r="N8" s="202"/>
    </row>
    <row r="9" spans="1:14" s="124" customFormat="1" ht="27.75" customHeight="1">
      <c r="A9" s="137"/>
      <c r="B9" s="138" t="s">
        <v>71</v>
      </c>
      <c r="C9" s="215">
        <v>218820.2</v>
      </c>
      <c r="D9" s="215">
        <v>236362.02000000002</v>
      </c>
      <c r="E9" s="221">
        <v>151.0364524081198</v>
      </c>
      <c r="F9" s="223">
        <v>122.30838636158855</v>
      </c>
      <c r="G9" s="216"/>
      <c r="H9" s="218">
        <v>109.41463995034906</v>
      </c>
      <c r="I9" s="214">
        <v>73034.10000000002</v>
      </c>
      <c r="J9" s="214">
        <f>+K9-I9</f>
        <v>265095.83436738362</v>
      </c>
      <c r="K9" s="214">
        <f>+'14.DTLuutruthang'!E11/'14.DTLuutruthang'!G11%</f>
        <v>338129.93436738366</v>
      </c>
      <c r="N9" s="202"/>
    </row>
    <row r="10" spans="1:14" s="124" customFormat="1" ht="27.75" customHeight="1">
      <c r="A10" s="135"/>
      <c r="B10" s="126" t="s">
        <v>72</v>
      </c>
      <c r="C10" s="215">
        <v>1424654.1</v>
      </c>
      <c r="D10" s="215">
        <v>1456656.33</v>
      </c>
      <c r="E10" s="221">
        <v>173.86558542263478</v>
      </c>
      <c r="F10" s="223">
        <v>173.96626812846694</v>
      </c>
      <c r="G10" s="216"/>
      <c r="H10" s="218">
        <v>109.76640986781277</v>
      </c>
      <c r="I10" s="214">
        <v>740788</v>
      </c>
      <c r="J10" s="214">
        <f>+K10-I10</f>
        <v>915932.84295656811</v>
      </c>
      <c r="K10" s="214">
        <f>+'14.DTLuutruthang'!E12/'14.DTLuutruthang'!G12%</f>
        <v>1656720.8429565681</v>
      </c>
      <c r="N10" s="202"/>
    </row>
    <row r="11" spans="1:14" ht="27.75" customHeight="1">
      <c r="A11" s="124" t="s">
        <v>82</v>
      </c>
      <c r="B11" s="124"/>
      <c r="C11" s="204">
        <v>81762</v>
      </c>
      <c r="D11" s="204">
        <v>117770</v>
      </c>
      <c r="E11" s="220">
        <v>1197.5008993267895</v>
      </c>
      <c r="F11" s="222">
        <v>751.62219197246964</v>
      </c>
      <c r="G11" s="217"/>
      <c r="H11" s="219">
        <v>109.75341807539425</v>
      </c>
      <c r="I11" s="213">
        <v>21498</v>
      </c>
      <c r="J11" s="213">
        <f>+K11-I11</f>
        <v>998.49561403508778</v>
      </c>
      <c r="K11" s="213">
        <f>+'14.DTLuutruthang'!E13/'14.DTLuutruthang'!G13%</f>
        <v>22496.495614035088</v>
      </c>
      <c r="N11" s="202"/>
    </row>
    <row r="12" spans="1:14" s="135" customFormat="1" ht="27.75" customHeight="1">
      <c r="A12" s="124" t="s">
        <v>83</v>
      </c>
      <c r="B12" s="124"/>
      <c r="C12" s="204">
        <v>1163802.4903601778</v>
      </c>
      <c r="D12" s="204">
        <v>1137380.9914437092</v>
      </c>
      <c r="E12" s="220">
        <v>136.00000105358896</v>
      </c>
      <c r="F12" s="222">
        <v>120.41647983955009</v>
      </c>
      <c r="G12" s="217"/>
      <c r="H12" s="219">
        <v>109.11121992356321</v>
      </c>
      <c r="I12" s="213">
        <v>689889.70000000007</v>
      </c>
      <c r="J12" s="213">
        <f>+K12-I12</f>
        <v>1110386.731659078</v>
      </c>
      <c r="K12" s="213">
        <f>+'14.DTLuutruthang'!E14/'14.DTLuutruthang'!G14%</f>
        <v>1800276.431659078</v>
      </c>
      <c r="N12" s="202"/>
    </row>
    <row r="13" spans="1:14" ht="24.95" customHeight="1"/>
  </sheetData>
  <mergeCells count="3">
    <mergeCell ref="E5:F5"/>
    <mergeCell ref="A1:F1"/>
    <mergeCell ref="A2:F2"/>
  </mergeCells>
  <pageMargins left="0.75" right="0.5" top="0.5" bottom="0.5" header="0.43306977252843398" footer="0.31496062992126"/>
  <pageSetup paperSize="9" firstPageNumber="1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36"/>
  <sheetViews>
    <sheetView workbookViewId="0">
      <selection activeCell="E21" sqref="E21"/>
    </sheetView>
  </sheetViews>
  <sheetFormatPr defaultColWidth="8.25" defaultRowHeight="15.75"/>
  <cols>
    <col min="1" max="1" width="27.875" style="34" bestFit="1" customWidth="1"/>
    <col min="2" max="2" width="9.125" style="34" customWidth="1"/>
    <col min="3" max="3" width="10.375" style="34" customWidth="1"/>
    <col min="4" max="6" width="12.625" style="34" customWidth="1"/>
    <col min="7" max="7" width="8.25" style="34"/>
    <col min="8" max="8" width="12.625" style="34" customWidth="1"/>
    <col min="9" max="9" width="4.875" style="34" customWidth="1"/>
    <col min="10" max="10" width="5.625" style="34" customWidth="1"/>
    <col min="11" max="11" width="4.875" style="34" customWidth="1"/>
    <col min="12" max="12" width="11.375" style="34" bestFit="1" customWidth="1"/>
    <col min="13" max="13" width="10.875" style="34" customWidth="1"/>
    <col min="14" max="14" width="8.875" style="34" bestFit="1" customWidth="1"/>
    <col min="15" max="16384" width="8.25" style="34"/>
  </cols>
  <sheetData>
    <row r="1" spans="1:14" ht="20.100000000000001" customHeight="1">
      <c r="A1" s="599" t="s">
        <v>427</v>
      </c>
      <c r="B1" s="599"/>
      <c r="C1" s="599"/>
      <c r="D1" s="599"/>
      <c r="E1" s="599"/>
      <c r="F1" s="599"/>
    </row>
    <row r="2" spans="1:14" ht="20.100000000000001" customHeight="1">
      <c r="A2" s="599" t="s">
        <v>401</v>
      </c>
      <c r="B2" s="599"/>
      <c r="C2" s="599"/>
      <c r="D2" s="599"/>
      <c r="E2" s="599"/>
      <c r="F2" s="599"/>
    </row>
    <row r="3" spans="1:14" ht="15" customHeight="1">
      <c r="A3" s="33"/>
    </row>
    <row r="4" spans="1:14" ht="15" customHeight="1">
      <c r="A4" s="157"/>
      <c r="F4" s="129" t="s">
        <v>73</v>
      </c>
    </row>
    <row r="5" spans="1:14" s="126" customFormat="1" ht="18" customHeight="1">
      <c r="B5" s="130" t="s">
        <v>11</v>
      </c>
      <c r="C5" s="130" t="s">
        <v>11</v>
      </c>
      <c r="D5" s="83" t="s">
        <v>93</v>
      </c>
      <c r="E5" s="83" t="s">
        <v>93</v>
      </c>
      <c r="F5" s="83" t="s">
        <v>127</v>
      </c>
      <c r="G5" s="131"/>
      <c r="H5" s="132"/>
    </row>
    <row r="6" spans="1:14" s="126" customFormat="1" ht="18" customHeight="1">
      <c r="B6" s="133" t="s">
        <v>92</v>
      </c>
      <c r="C6" s="133" t="s">
        <v>89</v>
      </c>
      <c r="D6" s="84" t="s">
        <v>362</v>
      </c>
      <c r="E6" s="84" t="s">
        <v>362</v>
      </c>
      <c r="F6" s="84" t="s">
        <v>362</v>
      </c>
      <c r="G6" s="131"/>
      <c r="H6" s="132"/>
    </row>
    <row r="7" spans="1:14" s="126" customFormat="1" ht="18" customHeight="1">
      <c r="B7" s="133" t="s">
        <v>13</v>
      </c>
      <c r="C7" s="133" t="s">
        <v>123</v>
      </c>
      <c r="D7" s="84" t="s">
        <v>213</v>
      </c>
      <c r="E7" s="84" t="s">
        <v>5</v>
      </c>
      <c r="F7" s="84" t="s">
        <v>5</v>
      </c>
      <c r="G7" s="131"/>
      <c r="H7" s="132"/>
    </row>
    <row r="8" spans="1:14" s="126" customFormat="1" ht="18" customHeight="1">
      <c r="B8" s="134">
        <v>2023</v>
      </c>
      <c r="C8" s="134">
        <v>2023</v>
      </c>
      <c r="D8" s="108" t="s">
        <v>214</v>
      </c>
      <c r="E8" s="108" t="s">
        <v>59</v>
      </c>
      <c r="F8" s="108" t="s">
        <v>59</v>
      </c>
      <c r="G8" s="131"/>
      <c r="H8" s="132"/>
    </row>
    <row r="9" spans="1:14" ht="19.899999999999999" customHeight="1">
      <c r="A9" s="126"/>
      <c r="H9" s="131"/>
      <c r="I9" s="132"/>
      <c r="L9" s="617"/>
      <c r="M9" s="617"/>
    </row>
    <row r="10" spans="1:14" ht="24.95" customHeight="1">
      <c r="A10" s="29" t="s">
        <v>1</v>
      </c>
      <c r="B10" s="349">
        <v>490522.78136634175</v>
      </c>
      <c r="C10" s="349">
        <v>2819728.2772043217</v>
      </c>
      <c r="D10" s="331">
        <v>100.17692358073451</v>
      </c>
      <c r="E10" s="331">
        <v>111.704857220004</v>
      </c>
      <c r="F10" s="331">
        <v>116.55555869633197</v>
      </c>
      <c r="H10" s="288"/>
      <c r="I10" s="227"/>
      <c r="J10" s="227"/>
      <c r="K10" s="227"/>
      <c r="L10" s="225"/>
      <c r="M10" s="226"/>
      <c r="N10" s="226"/>
    </row>
    <row r="11" spans="1:14" ht="24.95" customHeight="1">
      <c r="A11" s="341" t="s">
        <v>261</v>
      </c>
      <c r="B11" s="349"/>
      <c r="C11" s="349"/>
      <c r="D11" s="331"/>
      <c r="E11" s="331"/>
      <c r="F11" s="331"/>
      <c r="H11" s="288"/>
      <c r="I11" s="227"/>
      <c r="J11" s="227"/>
      <c r="K11" s="227"/>
      <c r="L11" s="225"/>
      <c r="M11" s="226"/>
      <c r="N11" s="226"/>
    </row>
    <row r="12" spans="1:14" ht="24.95" customHeight="1">
      <c r="A12" s="342" t="s">
        <v>262</v>
      </c>
      <c r="B12" s="349">
        <v>89150.331706473284</v>
      </c>
      <c r="C12" s="349">
        <v>529105.60546448617</v>
      </c>
      <c r="D12" s="331">
        <v>98.895220192607312</v>
      </c>
      <c r="E12" s="331">
        <v>103.42853794064081</v>
      </c>
      <c r="F12" s="331">
        <v>135.11975681063299</v>
      </c>
      <c r="H12" s="288"/>
      <c r="I12" s="227"/>
      <c r="J12" s="227"/>
      <c r="K12" s="227"/>
      <c r="L12" s="226"/>
      <c r="M12" s="226"/>
      <c r="N12" s="226"/>
    </row>
    <row r="13" spans="1:14" ht="24.95" customHeight="1">
      <c r="A13" s="329" t="s">
        <v>42</v>
      </c>
      <c r="B13" s="350" t="s">
        <v>194</v>
      </c>
      <c r="C13" s="350" t="s">
        <v>194</v>
      </c>
      <c r="D13" s="348" t="s">
        <v>194</v>
      </c>
      <c r="E13" s="348" t="s">
        <v>194</v>
      </c>
      <c r="F13" s="348" t="s">
        <v>194</v>
      </c>
      <c r="H13" s="288"/>
      <c r="I13" s="225"/>
      <c r="J13" s="225"/>
      <c r="K13" s="225"/>
      <c r="L13" s="225"/>
      <c r="M13" s="226"/>
      <c r="N13" s="226"/>
    </row>
    <row r="14" spans="1:14" ht="24.95" customHeight="1">
      <c r="A14" s="329" t="s">
        <v>259</v>
      </c>
      <c r="B14" s="350" t="s">
        <v>194</v>
      </c>
      <c r="C14" s="350" t="s">
        <v>194</v>
      </c>
      <c r="D14" s="348" t="s">
        <v>194</v>
      </c>
      <c r="E14" s="348" t="s">
        <v>194</v>
      </c>
      <c r="F14" s="348" t="s">
        <v>194</v>
      </c>
      <c r="H14" s="288"/>
      <c r="I14" s="228"/>
      <c r="J14" s="228"/>
      <c r="K14" s="228"/>
      <c r="L14" s="225"/>
      <c r="M14" s="226"/>
      <c r="N14" s="226"/>
    </row>
    <row r="15" spans="1:14" ht="24.95" customHeight="1">
      <c r="A15" s="329" t="s">
        <v>43</v>
      </c>
      <c r="B15" s="350">
        <v>88991.361803095497</v>
      </c>
      <c r="C15" s="350">
        <v>528135.38928143634</v>
      </c>
      <c r="D15" s="348">
        <v>98.895817600005969</v>
      </c>
      <c r="E15" s="348">
        <v>103.43851587713972</v>
      </c>
      <c r="F15" s="348">
        <v>135.08478791215049</v>
      </c>
      <c r="H15" s="288"/>
      <c r="I15" s="225"/>
      <c r="J15" s="225"/>
      <c r="K15" s="225"/>
      <c r="L15" s="225"/>
      <c r="M15" s="226"/>
      <c r="N15" s="226"/>
    </row>
    <row r="16" spans="1:14" ht="24.95" customHeight="1">
      <c r="A16" s="329" t="s">
        <v>260</v>
      </c>
      <c r="B16" s="350">
        <v>158.96990337778794</v>
      </c>
      <c r="C16" s="350">
        <v>970.21618304984213</v>
      </c>
      <c r="D16" s="348">
        <v>98.561920608509624</v>
      </c>
      <c r="E16" s="348">
        <v>98.129569986288843</v>
      </c>
      <c r="F16" s="348">
        <v>157.28304364845218</v>
      </c>
      <c r="H16" s="288"/>
      <c r="I16" s="228"/>
      <c r="J16" s="228"/>
      <c r="K16" s="228"/>
      <c r="L16" s="225"/>
      <c r="M16" s="226"/>
      <c r="N16" s="226"/>
    </row>
    <row r="17" spans="1:14" ht="24.95" customHeight="1">
      <c r="A17" s="329" t="s">
        <v>84</v>
      </c>
      <c r="B17" s="349" t="s">
        <v>194</v>
      </c>
      <c r="C17" s="349" t="s">
        <v>194</v>
      </c>
      <c r="D17" s="347" t="s">
        <v>194</v>
      </c>
      <c r="E17" s="347" t="s">
        <v>194</v>
      </c>
      <c r="F17" s="347" t="s">
        <v>194</v>
      </c>
      <c r="H17" s="288"/>
      <c r="I17" s="227"/>
      <c r="J17" s="227"/>
      <c r="K17" s="227"/>
      <c r="L17" s="226"/>
      <c r="M17" s="226"/>
      <c r="N17" s="226"/>
    </row>
    <row r="18" spans="1:14" ht="24.95" customHeight="1">
      <c r="A18" s="342" t="s">
        <v>263</v>
      </c>
      <c r="B18" s="349">
        <v>373993.28812198748</v>
      </c>
      <c r="C18" s="349">
        <v>2131316.3517552693</v>
      </c>
      <c r="D18" s="347">
        <v>100.27314062456381</v>
      </c>
      <c r="E18" s="347">
        <v>114.72818813023795</v>
      </c>
      <c r="F18" s="347">
        <v>113.31054386130519</v>
      </c>
      <c r="H18" s="288"/>
      <c r="I18" s="225"/>
      <c r="J18" s="225"/>
      <c r="K18" s="225"/>
      <c r="L18" s="226"/>
      <c r="M18" s="226"/>
      <c r="N18" s="226"/>
    </row>
    <row r="19" spans="1:14" ht="24.95" customHeight="1">
      <c r="A19" s="329" t="s">
        <v>42</v>
      </c>
      <c r="B19" s="350" t="s">
        <v>194</v>
      </c>
      <c r="C19" s="350" t="s">
        <v>194</v>
      </c>
      <c r="D19" s="348" t="s">
        <v>194</v>
      </c>
      <c r="E19" s="348" t="s">
        <v>194</v>
      </c>
      <c r="F19" s="348" t="s">
        <v>194</v>
      </c>
      <c r="H19" s="288"/>
      <c r="I19" s="228"/>
      <c r="J19" s="228"/>
      <c r="K19" s="228"/>
      <c r="M19" s="226"/>
      <c r="N19" s="226"/>
    </row>
    <row r="20" spans="1:14" ht="24.95" customHeight="1">
      <c r="A20" s="329" t="s">
        <v>259</v>
      </c>
      <c r="B20" s="350" t="s">
        <v>194</v>
      </c>
      <c r="C20" s="350" t="s">
        <v>194</v>
      </c>
      <c r="D20" s="348" t="s">
        <v>194</v>
      </c>
      <c r="E20" s="348" t="s">
        <v>194</v>
      </c>
      <c r="F20" s="348" t="s">
        <v>194</v>
      </c>
      <c r="H20" s="288"/>
      <c r="I20" s="225"/>
      <c r="J20" s="225"/>
      <c r="K20" s="225"/>
      <c r="L20" s="226"/>
      <c r="M20" s="226"/>
      <c r="N20" s="226"/>
    </row>
    <row r="21" spans="1:14" ht="24.95" customHeight="1">
      <c r="A21" s="329" t="s">
        <v>43</v>
      </c>
      <c r="B21" s="350">
        <v>247007.88903925614</v>
      </c>
      <c r="C21" s="350">
        <v>1406528.2989917279</v>
      </c>
      <c r="D21" s="348">
        <v>102.29596331805344</v>
      </c>
      <c r="E21" s="348">
        <v>108.72414705516898</v>
      </c>
      <c r="F21" s="348">
        <v>106.18944404483634</v>
      </c>
      <c r="H21" s="288"/>
      <c r="I21" s="228"/>
      <c r="J21" s="228"/>
      <c r="K21" s="228"/>
      <c r="M21" s="226"/>
      <c r="N21" s="226"/>
    </row>
    <row r="22" spans="1:14" ht="24.95" customHeight="1">
      <c r="A22" s="329" t="s">
        <v>260</v>
      </c>
      <c r="B22" s="349">
        <v>126985.39908273135</v>
      </c>
      <c r="C22" s="349">
        <v>724788.05276354146</v>
      </c>
      <c r="D22" s="347">
        <v>96.559075985105281</v>
      </c>
      <c r="E22" s="347">
        <v>128.53509531288063</v>
      </c>
      <c r="F22" s="347">
        <v>130.26262401658977</v>
      </c>
      <c r="H22" s="288"/>
      <c r="I22" s="227"/>
      <c r="J22" s="227"/>
      <c r="K22" s="227"/>
      <c r="L22" s="226"/>
      <c r="M22" s="226"/>
      <c r="N22" s="226"/>
    </row>
    <row r="23" spans="1:14" ht="24.95" customHeight="1">
      <c r="A23" s="329" t="s">
        <v>84</v>
      </c>
      <c r="B23" s="350" t="s">
        <v>194</v>
      </c>
      <c r="C23" s="350" t="s">
        <v>194</v>
      </c>
      <c r="D23" s="348" t="s">
        <v>194</v>
      </c>
      <c r="E23" s="348" t="s">
        <v>194</v>
      </c>
      <c r="F23" s="348" t="s">
        <v>194</v>
      </c>
    </row>
    <row r="24" spans="1:14" s="33" customFormat="1" ht="24.95" customHeight="1">
      <c r="A24" s="342" t="s">
        <v>264</v>
      </c>
      <c r="B24" s="349">
        <v>27379.161537880987</v>
      </c>
      <c r="C24" s="349">
        <v>159306.31998456651</v>
      </c>
      <c r="D24" s="347">
        <v>103.17870350432898</v>
      </c>
      <c r="E24" s="347">
        <v>101.42485448327322</v>
      </c>
      <c r="F24" s="347">
        <v>108.43160271666773</v>
      </c>
    </row>
    <row r="25" spans="1:14" ht="24.95" customHeight="1">
      <c r="A25" s="329"/>
      <c r="B25" s="330"/>
      <c r="C25" s="330"/>
      <c r="D25" s="332"/>
      <c r="E25" s="332"/>
      <c r="F25" s="332"/>
    </row>
    <row r="26" spans="1:14" ht="24.95" customHeight="1">
      <c r="A26" s="329"/>
      <c r="B26" s="330"/>
      <c r="C26" s="330"/>
      <c r="D26" s="332"/>
      <c r="E26" s="332"/>
      <c r="F26" s="332"/>
    </row>
    <row r="27" spans="1:14" ht="20.100000000000001" customHeight="1">
      <c r="A27" s="329"/>
      <c r="B27" s="330"/>
      <c r="C27" s="330"/>
      <c r="D27" s="332"/>
      <c r="E27" s="332"/>
      <c r="F27" s="332"/>
    </row>
    <row r="28" spans="1:14" ht="20.100000000000001" customHeight="1">
      <c r="A28" s="329"/>
      <c r="B28" s="330"/>
      <c r="C28" s="330"/>
      <c r="D28" s="332"/>
      <c r="E28" s="332"/>
      <c r="F28" s="332"/>
    </row>
    <row r="29" spans="1:14" ht="20.100000000000001" customHeight="1">
      <c r="A29" s="329"/>
      <c r="B29" s="330"/>
      <c r="C29" s="330"/>
      <c r="D29" s="332"/>
      <c r="E29" s="332"/>
      <c r="F29" s="332"/>
    </row>
    <row r="30" spans="1:14" s="33" customFormat="1" ht="20.100000000000001" customHeight="1">
      <c r="A30" s="172"/>
      <c r="B30" s="333"/>
      <c r="C30" s="333"/>
      <c r="D30" s="334"/>
      <c r="E30" s="334"/>
      <c r="F30" s="334"/>
    </row>
    <row r="31" spans="1:14" ht="20.100000000000001" customHeight="1">
      <c r="A31" s="329"/>
      <c r="B31" s="330"/>
      <c r="C31" s="330"/>
      <c r="D31" s="332"/>
      <c r="E31" s="332"/>
      <c r="F31" s="332"/>
    </row>
    <row r="32" spans="1:14" ht="20.100000000000001" customHeight="1">
      <c r="A32" s="329"/>
      <c r="B32" s="330"/>
      <c r="C32" s="330"/>
      <c r="D32" s="332"/>
      <c r="E32" s="332"/>
      <c r="F32" s="332"/>
    </row>
    <row r="33" spans="1:6" ht="20.100000000000001" customHeight="1">
      <c r="A33" s="329"/>
      <c r="B33" s="330"/>
      <c r="C33" s="330"/>
      <c r="D33" s="332"/>
      <c r="E33" s="332"/>
      <c r="F33" s="332"/>
    </row>
    <row r="34" spans="1:6" ht="20.100000000000001" customHeight="1">
      <c r="A34" s="329"/>
      <c r="B34" s="330"/>
      <c r="C34" s="330"/>
      <c r="D34" s="332"/>
      <c r="E34" s="332"/>
      <c r="F34" s="332"/>
    </row>
    <row r="35" spans="1:6" ht="20.100000000000001" customHeight="1">
      <c r="A35" s="329"/>
      <c r="B35" s="330"/>
      <c r="C35" s="330"/>
      <c r="D35" s="332"/>
      <c r="E35" s="332"/>
      <c r="F35" s="332"/>
    </row>
    <row r="36" spans="1:6" ht="20.100000000000001" customHeight="1"/>
  </sheetData>
  <mergeCells count="3">
    <mergeCell ref="A1:F1"/>
    <mergeCell ref="A2:F2"/>
    <mergeCell ref="L9:M9"/>
  </mergeCells>
  <pageMargins left="0.75" right="0.25" top="0.5" bottom="0.5" header="0.43306977252843398" footer="0.31496062992126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34"/>
  <sheetViews>
    <sheetView workbookViewId="0">
      <selection activeCell="C15" sqref="C15"/>
    </sheetView>
  </sheetViews>
  <sheetFormatPr defaultColWidth="8.25" defaultRowHeight="15.75"/>
  <cols>
    <col min="1" max="1" width="27.875" style="34" bestFit="1" customWidth="1"/>
    <col min="2" max="2" width="12" style="34" customWidth="1"/>
    <col min="3" max="3" width="11.625" style="34" bestFit="1" customWidth="1"/>
    <col min="4" max="4" width="12.25" style="34" customWidth="1"/>
    <col min="5" max="5" width="12.875" style="34" customWidth="1"/>
    <col min="6" max="7" width="8.25" style="34"/>
    <col min="8" max="8" width="8.875" style="34" bestFit="1" customWidth="1"/>
    <col min="9" max="16384" width="8.25" style="34"/>
  </cols>
  <sheetData>
    <row r="1" spans="1:8" ht="20.100000000000001" customHeight="1">
      <c r="A1" s="599" t="s">
        <v>428</v>
      </c>
      <c r="B1" s="599"/>
      <c r="C1" s="599"/>
      <c r="D1" s="599"/>
      <c r="E1" s="599"/>
    </row>
    <row r="2" spans="1:8" ht="20.100000000000001" customHeight="1">
      <c r="A2" s="599" t="s">
        <v>402</v>
      </c>
      <c r="B2" s="599"/>
      <c r="C2" s="599"/>
      <c r="D2" s="599"/>
      <c r="E2" s="599"/>
    </row>
    <row r="3" spans="1:8" ht="15" customHeight="1">
      <c r="A3" s="33"/>
    </row>
    <row r="4" spans="1:8" ht="15" customHeight="1">
      <c r="A4" s="157"/>
      <c r="E4" s="129" t="s">
        <v>73</v>
      </c>
    </row>
    <row r="5" spans="1:8" s="1" customFormat="1" ht="20.100000000000001" customHeight="1">
      <c r="A5" s="82"/>
      <c r="B5" s="64" t="s">
        <v>3</v>
      </c>
      <c r="C5" s="64" t="s">
        <v>11</v>
      </c>
      <c r="D5" s="618" t="s">
        <v>122</v>
      </c>
      <c r="E5" s="618"/>
    </row>
    <row r="6" spans="1:8" s="1" customFormat="1" ht="20.100000000000001" customHeight="1">
      <c r="A6" s="77"/>
      <c r="B6" s="65" t="s">
        <v>56</v>
      </c>
      <c r="C6" s="65" t="s">
        <v>16</v>
      </c>
      <c r="D6" s="84" t="s">
        <v>54</v>
      </c>
      <c r="E6" s="84" t="s">
        <v>39</v>
      </c>
    </row>
    <row r="7" spans="1:8" s="1" customFormat="1" ht="20.100000000000001" customHeight="1">
      <c r="A7" s="77"/>
      <c r="B7" s="12" t="s">
        <v>362</v>
      </c>
      <c r="C7" s="12" t="s">
        <v>362</v>
      </c>
      <c r="D7" s="12" t="s">
        <v>362</v>
      </c>
      <c r="E7" s="12" t="s">
        <v>362</v>
      </c>
    </row>
    <row r="8" spans="1:8" ht="24.95" customHeight="1">
      <c r="A8" s="29" t="s">
        <v>1</v>
      </c>
      <c r="B8" s="335">
        <v>1353329.8803261637</v>
      </c>
      <c r="C8" s="335">
        <v>1463684.8641711227</v>
      </c>
      <c r="D8" s="337">
        <v>118.3584892985459</v>
      </c>
      <c r="E8" s="338">
        <v>114.72701446096751</v>
      </c>
      <c r="H8" s="225"/>
    </row>
    <row r="9" spans="1:8" ht="24.95" customHeight="1">
      <c r="A9" s="341" t="s">
        <v>261</v>
      </c>
      <c r="B9" s="335"/>
      <c r="C9" s="335"/>
      <c r="D9" s="335"/>
      <c r="E9" s="335"/>
      <c r="H9" s="225"/>
    </row>
    <row r="10" spans="1:8" ht="24.95" customHeight="1">
      <c r="A10" s="342" t="s">
        <v>262</v>
      </c>
      <c r="B10" s="335">
        <v>259225.01546396594</v>
      </c>
      <c r="C10" s="335">
        <v>269880.59000052023</v>
      </c>
      <c r="D10" s="337">
        <v>175.15664125493973</v>
      </c>
      <c r="E10" s="338">
        <v>110.79451414836458</v>
      </c>
      <c r="H10" s="225"/>
    </row>
    <row r="11" spans="1:8" ht="24.95" customHeight="1">
      <c r="A11" s="329" t="s">
        <v>42</v>
      </c>
      <c r="B11" s="335">
        <v>0</v>
      </c>
      <c r="C11" s="335">
        <v>0</v>
      </c>
      <c r="D11" s="335">
        <v>0</v>
      </c>
      <c r="E11" s="335">
        <v>0</v>
      </c>
      <c r="H11" s="225"/>
    </row>
    <row r="12" spans="1:8" ht="24.95" customHeight="1">
      <c r="A12" s="329" t="s">
        <v>259</v>
      </c>
      <c r="B12" s="335">
        <v>0</v>
      </c>
      <c r="C12" s="335">
        <v>0</v>
      </c>
      <c r="D12" s="335">
        <v>0</v>
      </c>
      <c r="E12" s="335">
        <v>0</v>
      </c>
      <c r="H12" s="225"/>
    </row>
    <row r="13" spans="1:8" ht="24.95" customHeight="1">
      <c r="A13" s="329" t="s">
        <v>43</v>
      </c>
      <c r="B13" s="336">
        <v>258737.76346218161</v>
      </c>
      <c r="C13" s="336">
        <v>269397.62581925472</v>
      </c>
      <c r="D13" s="339">
        <v>158.64677038589784</v>
      </c>
      <c r="E13" s="340">
        <v>110.80954855169109</v>
      </c>
      <c r="H13" s="225"/>
    </row>
    <row r="14" spans="1:8" ht="24.95" customHeight="1">
      <c r="A14" s="329" t="s">
        <v>260</v>
      </c>
      <c r="B14" s="336">
        <v>487.25200178430708</v>
      </c>
      <c r="C14" s="336">
        <v>482.96418126553505</v>
      </c>
      <c r="D14" s="339">
        <v>329.29107372055626</v>
      </c>
      <c r="E14" s="340">
        <v>102.99939886234486</v>
      </c>
      <c r="H14" s="225"/>
    </row>
    <row r="15" spans="1:8" ht="24.95" customHeight="1">
      <c r="A15" s="329" t="s">
        <v>84</v>
      </c>
      <c r="B15" s="335">
        <v>0</v>
      </c>
      <c r="C15" s="335">
        <v>0</v>
      </c>
      <c r="D15" s="335">
        <v>0</v>
      </c>
      <c r="E15" s="335">
        <v>0</v>
      </c>
      <c r="H15" s="225"/>
    </row>
    <row r="16" spans="1:8" ht="24.95" customHeight="1">
      <c r="A16" s="342" t="s">
        <v>263</v>
      </c>
      <c r="B16" s="335">
        <v>1017395.3011162716</v>
      </c>
      <c r="C16" s="335">
        <v>1113921.0506389975</v>
      </c>
      <c r="D16" s="337">
        <v>109.60119417766893</v>
      </c>
      <c r="E16" s="338">
        <v>116.9248473620045</v>
      </c>
      <c r="H16" s="225"/>
    </row>
    <row r="17" spans="1:8" ht="24.95" customHeight="1">
      <c r="A17" s="329" t="s">
        <v>42</v>
      </c>
      <c r="B17" s="335">
        <v>0</v>
      </c>
      <c r="C17" s="335">
        <v>0</v>
      </c>
      <c r="D17" s="335">
        <v>0</v>
      </c>
      <c r="E17" s="335">
        <v>0</v>
      </c>
      <c r="H17" s="225"/>
    </row>
    <row r="18" spans="1:8" ht="24.95" customHeight="1">
      <c r="A18" s="329" t="s">
        <v>259</v>
      </c>
      <c r="B18" s="335">
        <v>0</v>
      </c>
      <c r="C18" s="335">
        <v>0</v>
      </c>
      <c r="D18" s="335">
        <v>0</v>
      </c>
      <c r="E18" s="335">
        <v>0</v>
      </c>
      <c r="H18" s="225"/>
    </row>
    <row r="19" spans="1:8" ht="24.95" customHeight="1">
      <c r="A19" s="329" t="s">
        <v>43</v>
      </c>
      <c r="B19" s="336">
        <v>678758.3409086006</v>
      </c>
      <c r="C19" s="336">
        <v>727769.95808312728</v>
      </c>
      <c r="D19" s="339">
        <v>105.84778156514385</v>
      </c>
      <c r="E19" s="340">
        <v>109.51364800326803</v>
      </c>
      <c r="H19" s="225"/>
    </row>
    <row r="20" spans="1:8" ht="24.95" customHeight="1">
      <c r="A20" s="329" t="s">
        <v>260</v>
      </c>
      <c r="B20" s="336">
        <v>338636.96020767116</v>
      </c>
      <c r="C20" s="336">
        <v>386151.09255587013</v>
      </c>
      <c r="D20" s="339">
        <v>145.21321057895759</v>
      </c>
      <c r="E20" s="340">
        <v>134.0179128345207</v>
      </c>
      <c r="H20" s="225"/>
    </row>
    <row r="21" spans="1:8" ht="24.95" customHeight="1">
      <c r="A21" s="329" t="s">
        <v>84</v>
      </c>
      <c r="B21" s="335">
        <v>0</v>
      </c>
      <c r="C21" s="335">
        <v>0</v>
      </c>
      <c r="D21" s="335">
        <v>0</v>
      </c>
      <c r="E21" s="335">
        <v>0</v>
      </c>
    </row>
    <row r="22" spans="1:8" s="33" customFormat="1" ht="24.95" customHeight="1">
      <c r="A22" s="342" t="s">
        <v>264</v>
      </c>
      <c r="B22" s="333">
        <v>79423.090000000011</v>
      </c>
      <c r="C22" s="333">
        <v>79883.22</v>
      </c>
      <c r="D22" s="334">
        <v>118.27783039660697</v>
      </c>
      <c r="E22" s="334">
        <v>100.44399536225966</v>
      </c>
    </row>
    <row r="23" spans="1:8" ht="24.95" customHeight="1">
      <c r="A23" s="329"/>
      <c r="B23" s="330"/>
      <c r="C23" s="330"/>
      <c r="D23" s="332"/>
      <c r="E23" s="332"/>
    </row>
    <row r="24" spans="1:8" ht="20.100000000000001" customHeight="1">
      <c r="A24" s="329"/>
      <c r="B24" s="330"/>
      <c r="C24" s="330"/>
      <c r="D24" s="332"/>
      <c r="E24" s="332"/>
    </row>
    <row r="25" spans="1:8" ht="20.100000000000001" customHeight="1">
      <c r="A25" s="329"/>
      <c r="B25" s="330"/>
      <c r="C25" s="330"/>
      <c r="D25" s="332"/>
      <c r="E25" s="332"/>
    </row>
    <row r="26" spans="1:8" ht="20.100000000000001" customHeight="1">
      <c r="A26" s="329"/>
      <c r="B26" s="330"/>
      <c r="C26" s="330"/>
      <c r="D26" s="332"/>
      <c r="E26" s="332"/>
    </row>
    <row r="27" spans="1:8" ht="20.100000000000001" customHeight="1">
      <c r="A27" s="329"/>
      <c r="B27" s="330"/>
      <c r="C27" s="330"/>
      <c r="D27" s="332"/>
      <c r="E27" s="332"/>
    </row>
    <row r="28" spans="1:8" s="33" customFormat="1" ht="20.100000000000001" customHeight="1">
      <c r="A28" s="172"/>
      <c r="B28" s="333"/>
      <c r="C28" s="333"/>
      <c r="D28" s="334"/>
      <c r="E28" s="334"/>
    </row>
    <row r="29" spans="1:8" ht="20.100000000000001" customHeight="1">
      <c r="A29" s="329"/>
      <c r="B29" s="330"/>
      <c r="C29" s="330"/>
      <c r="D29" s="332"/>
      <c r="E29" s="332"/>
    </row>
    <row r="30" spans="1:8" ht="20.100000000000001" customHeight="1">
      <c r="A30" s="329"/>
      <c r="B30" s="330"/>
      <c r="C30" s="330"/>
      <c r="D30" s="332"/>
      <c r="E30" s="332"/>
    </row>
    <row r="31" spans="1:8" ht="20.100000000000001" customHeight="1">
      <c r="A31" s="329"/>
      <c r="B31" s="330"/>
      <c r="C31" s="330"/>
      <c r="D31" s="332"/>
      <c r="E31" s="332"/>
    </row>
    <row r="32" spans="1:8" ht="20.100000000000001" customHeight="1">
      <c r="A32" s="329"/>
      <c r="B32" s="330"/>
      <c r="C32" s="330"/>
      <c r="D32" s="332"/>
      <c r="E32" s="332"/>
    </row>
    <row r="33" spans="1:5" ht="20.100000000000001" customHeight="1">
      <c r="A33" s="329"/>
      <c r="B33" s="330"/>
      <c r="C33" s="330"/>
      <c r="D33" s="332"/>
      <c r="E33" s="332"/>
    </row>
    <row r="34" spans="1:5" ht="20.100000000000001" customHeight="1"/>
  </sheetData>
  <mergeCells count="3">
    <mergeCell ref="D5:E5"/>
    <mergeCell ref="A1:E1"/>
    <mergeCell ref="A2:E2"/>
  </mergeCells>
  <pageMargins left="0.75" right="0.5" top="0.5" bottom="0.5" header="0.43306977252843398" footer="0.31496062992126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74"/>
  <sheetViews>
    <sheetView workbookViewId="0">
      <selection activeCell="G11" sqref="G11"/>
    </sheetView>
  </sheetViews>
  <sheetFormatPr defaultColWidth="7.875" defaultRowHeight="15.75"/>
  <cols>
    <col min="1" max="1" width="1.5" style="159" customWidth="1"/>
    <col min="2" max="2" width="28.625" style="159" customWidth="1"/>
    <col min="3" max="3" width="8.625" style="159" bestFit="1" customWidth="1"/>
    <col min="4" max="4" width="10.125" style="159" bestFit="1" customWidth="1"/>
    <col min="5" max="5" width="12.625" style="159" customWidth="1"/>
    <col min="6" max="6" width="11.625" style="159" customWidth="1"/>
    <col min="7" max="7" width="12.625" style="159" customWidth="1"/>
    <col min="8" max="9" width="7.875" style="159"/>
    <col min="10" max="12" width="10.625" style="231" customWidth="1"/>
    <col min="13" max="16384" width="7.875" style="159"/>
  </cols>
  <sheetData>
    <row r="1" spans="1:13" ht="26.25" customHeight="1">
      <c r="A1" s="474"/>
      <c r="B1" s="619" t="s">
        <v>429</v>
      </c>
      <c r="C1" s="619"/>
      <c r="D1" s="619"/>
      <c r="E1" s="619"/>
      <c r="F1" s="619"/>
      <c r="G1" s="619"/>
    </row>
    <row r="2" spans="1:13" ht="15" customHeight="1">
      <c r="A2" s="160"/>
      <c r="B2" s="161"/>
      <c r="C2" s="161"/>
      <c r="D2" s="161"/>
      <c r="E2" s="161"/>
      <c r="F2" s="161"/>
      <c r="G2" s="161"/>
    </row>
    <row r="3" spans="1:13" ht="15" customHeight="1">
      <c r="A3" s="162"/>
      <c r="B3" s="163"/>
      <c r="C3" s="163"/>
      <c r="D3" s="163"/>
      <c r="E3" s="163"/>
      <c r="F3" s="163"/>
      <c r="G3" s="164"/>
    </row>
    <row r="4" spans="1:13" ht="20.100000000000001" customHeight="1">
      <c r="A4" s="165"/>
      <c r="B4" s="165"/>
      <c r="C4" s="130" t="s">
        <v>11</v>
      </c>
      <c r="D4" s="130" t="s">
        <v>11</v>
      </c>
      <c r="E4" s="83" t="s">
        <v>93</v>
      </c>
      <c r="F4" s="166" t="s">
        <v>94</v>
      </c>
      <c r="G4" s="166" t="s">
        <v>127</v>
      </c>
    </row>
    <row r="5" spans="1:13" ht="20.100000000000001" customHeight="1">
      <c r="A5" s="167"/>
      <c r="B5" s="167"/>
      <c r="C5" s="133" t="s">
        <v>92</v>
      </c>
      <c r="D5" s="133" t="s">
        <v>89</v>
      </c>
      <c r="E5" s="84" t="s">
        <v>362</v>
      </c>
      <c r="F5" s="168" t="s">
        <v>403</v>
      </c>
      <c r="G5" s="168" t="s">
        <v>360</v>
      </c>
    </row>
    <row r="6" spans="1:13" ht="20.100000000000001" customHeight="1">
      <c r="A6" s="167"/>
      <c r="B6" s="167"/>
      <c r="C6" s="133" t="s">
        <v>13</v>
      </c>
      <c r="D6" s="133" t="s">
        <v>123</v>
      </c>
      <c r="E6" s="84" t="s">
        <v>213</v>
      </c>
      <c r="F6" s="11" t="s">
        <v>18</v>
      </c>
      <c r="G6" s="11" t="s">
        <v>129</v>
      </c>
    </row>
    <row r="7" spans="1:13" ht="20.100000000000001" customHeight="1">
      <c r="A7" s="167"/>
      <c r="B7" s="167"/>
      <c r="C7" s="134">
        <v>2023</v>
      </c>
      <c r="D7" s="134">
        <v>2023</v>
      </c>
      <c r="E7" s="108" t="s">
        <v>214</v>
      </c>
      <c r="F7" s="12" t="s">
        <v>60</v>
      </c>
      <c r="G7" s="12" t="s">
        <v>62</v>
      </c>
    </row>
    <row r="8" spans="1:13" ht="20.100000000000001" customHeight="1">
      <c r="A8" s="167"/>
      <c r="B8" s="477" t="s">
        <v>41</v>
      </c>
      <c r="C8" s="169"/>
      <c r="D8" s="169"/>
      <c r="E8" s="170"/>
      <c r="F8" s="170"/>
      <c r="G8" s="171"/>
    </row>
    <row r="9" spans="1:13" ht="24.95" customHeight="1">
      <c r="A9" s="473"/>
      <c r="B9" s="473" t="s">
        <v>57</v>
      </c>
      <c r="C9" s="480">
        <v>1948.2471613436041</v>
      </c>
      <c r="D9" s="480">
        <v>11367.900022795342</v>
      </c>
      <c r="E9" s="478">
        <v>98.357311488772268</v>
      </c>
      <c r="F9" s="478">
        <v>100.98526731750727</v>
      </c>
      <c r="G9" s="478">
        <v>129.60606351169258</v>
      </c>
      <c r="J9" s="131"/>
      <c r="K9" s="406"/>
      <c r="L9" s="406"/>
    </row>
    <row r="10" spans="1:13" ht="24.95" customHeight="1">
      <c r="A10" s="172"/>
      <c r="B10" s="475" t="s">
        <v>42</v>
      </c>
      <c r="C10" s="480" t="s">
        <v>194</v>
      </c>
      <c r="D10" s="480" t="s">
        <v>194</v>
      </c>
      <c r="E10" s="483" t="s">
        <v>194</v>
      </c>
      <c r="F10" s="483" t="s">
        <v>194</v>
      </c>
      <c r="G10" s="483" t="s">
        <v>194</v>
      </c>
      <c r="I10" s="231"/>
      <c r="J10" s="229"/>
      <c r="K10" s="229"/>
      <c r="L10" s="236"/>
      <c r="M10" s="234"/>
    </row>
    <row r="11" spans="1:13" ht="24.95" customHeight="1">
      <c r="A11" s="173"/>
      <c r="B11" s="173" t="s">
        <v>259</v>
      </c>
      <c r="C11" s="481" t="s">
        <v>194</v>
      </c>
      <c r="D11" s="481" t="s">
        <v>194</v>
      </c>
      <c r="E11" s="484" t="s">
        <v>194</v>
      </c>
      <c r="F11" s="484" t="s">
        <v>194</v>
      </c>
      <c r="G11" s="484" t="s">
        <v>194</v>
      </c>
      <c r="J11" s="229"/>
      <c r="K11" s="230"/>
      <c r="L11" s="236"/>
      <c r="M11" s="234"/>
    </row>
    <row r="12" spans="1:13" ht="24.95" customHeight="1">
      <c r="A12" s="173"/>
      <c r="B12" s="173" t="s">
        <v>43</v>
      </c>
      <c r="C12" s="481">
        <v>1914.740762369823</v>
      </c>
      <c r="D12" s="481">
        <v>11166.102871715319</v>
      </c>
      <c r="E12" s="479">
        <v>98.291547731451587</v>
      </c>
      <c r="F12" s="479">
        <v>101.07709253262871</v>
      </c>
      <c r="G12" s="479">
        <v>128.65194809959218</v>
      </c>
      <c r="J12" s="229"/>
      <c r="K12" s="230"/>
      <c r="L12" s="236"/>
      <c r="M12" s="234"/>
    </row>
    <row r="13" spans="1:13" ht="24.95" customHeight="1">
      <c r="A13" s="173"/>
      <c r="B13" s="173" t="s">
        <v>260</v>
      </c>
      <c r="C13" s="481">
        <v>33.506398973781295</v>
      </c>
      <c r="D13" s="481">
        <v>201.79715108002387</v>
      </c>
      <c r="E13" s="484">
        <v>102.26743087485039</v>
      </c>
      <c r="F13" s="484">
        <v>96.001372339067373</v>
      </c>
      <c r="G13" s="484">
        <v>219.80756734496879</v>
      </c>
      <c r="J13" s="229"/>
      <c r="K13" s="230"/>
      <c r="L13" s="236"/>
      <c r="M13" s="234"/>
    </row>
    <row r="14" spans="1:13" ht="24.95" customHeight="1">
      <c r="A14" s="173"/>
      <c r="B14" s="173" t="s">
        <v>84</v>
      </c>
      <c r="C14" s="481" t="s">
        <v>194</v>
      </c>
      <c r="D14" s="481" t="s">
        <v>413</v>
      </c>
      <c r="E14" s="479" t="s">
        <v>194</v>
      </c>
      <c r="F14" s="479" t="s">
        <v>194</v>
      </c>
      <c r="G14" s="479" t="s">
        <v>194</v>
      </c>
      <c r="J14" s="229"/>
      <c r="K14" s="230"/>
      <c r="L14" s="236"/>
      <c r="M14" s="234"/>
    </row>
    <row r="15" spans="1:13" ht="24.95" customHeight="1">
      <c r="A15" s="172"/>
      <c r="B15" s="470" t="s">
        <v>254</v>
      </c>
      <c r="C15" s="480">
        <v>120194.35521408316</v>
      </c>
      <c r="D15" s="480">
        <v>676344.40763459005</v>
      </c>
      <c r="E15" s="485">
        <v>100.50423846898366</v>
      </c>
      <c r="F15" s="485">
        <v>109.6539663839917</v>
      </c>
      <c r="G15" s="485">
        <v>123.17660548269433</v>
      </c>
      <c r="I15" s="234"/>
      <c r="J15" s="229"/>
      <c r="K15" s="229"/>
      <c r="L15" s="236"/>
      <c r="M15" s="234"/>
    </row>
    <row r="16" spans="1:13" ht="24.95" customHeight="1">
      <c r="A16" s="173"/>
      <c r="B16" s="173" t="s">
        <v>42</v>
      </c>
      <c r="C16" s="481" t="s">
        <v>194</v>
      </c>
      <c r="D16" s="481" t="s">
        <v>194</v>
      </c>
      <c r="E16" s="486" t="s">
        <v>194</v>
      </c>
      <c r="F16" s="486" t="s">
        <v>194</v>
      </c>
      <c r="G16" s="486" t="s">
        <v>194</v>
      </c>
      <c r="J16" s="229"/>
      <c r="K16" s="230"/>
      <c r="L16" s="236"/>
      <c r="M16" s="234"/>
    </row>
    <row r="17" spans="1:13" ht="24.95" customHeight="1">
      <c r="A17" s="173"/>
      <c r="B17" s="173" t="s">
        <v>259</v>
      </c>
      <c r="C17" s="481" t="s">
        <v>194</v>
      </c>
      <c r="D17" s="481" t="s">
        <v>194</v>
      </c>
      <c r="E17" s="479" t="s">
        <v>194</v>
      </c>
      <c r="F17" s="479" t="s">
        <v>194</v>
      </c>
      <c r="G17" s="479" t="s">
        <v>194</v>
      </c>
      <c r="J17" s="229"/>
      <c r="K17" s="230"/>
      <c r="L17" s="236"/>
      <c r="M17" s="234"/>
    </row>
    <row r="18" spans="1:13" ht="24.95" customHeight="1">
      <c r="A18" s="173"/>
      <c r="B18" s="173" t="s">
        <v>43</v>
      </c>
      <c r="C18" s="481">
        <v>120164.87356390603</v>
      </c>
      <c r="D18" s="481">
        <v>676183.50240021036</v>
      </c>
      <c r="E18" s="486">
        <v>100.50301686984096</v>
      </c>
      <c r="F18" s="486">
        <v>109.65183001482495</v>
      </c>
      <c r="G18" s="486">
        <v>123.17103625058529</v>
      </c>
      <c r="J18" s="229"/>
      <c r="K18" s="233"/>
      <c r="L18" s="236"/>
      <c r="M18" s="234"/>
    </row>
    <row r="19" spans="1:13" ht="22.5" customHeight="1">
      <c r="A19" s="173"/>
      <c r="B19" s="173" t="s">
        <v>260</v>
      </c>
      <c r="C19" s="481">
        <v>29.481650177132295</v>
      </c>
      <c r="D19" s="481">
        <v>160.90523437970876</v>
      </c>
      <c r="E19" s="479">
        <v>105.74297923282843</v>
      </c>
      <c r="F19" s="479">
        <v>119.11296584837903</v>
      </c>
      <c r="G19" s="479">
        <v>152.07214381116776</v>
      </c>
      <c r="J19" s="229"/>
      <c r="K19" s="230"/>
      <c r="L19" s="236"/>
      <c r="M19" s="234"/>
    </row>
    <row r="20" spans="1:13" ht="24.95" customHeight="1">
      <c r="A20" s="473"/>
      <c r="B20" s="476" t="s">
        <v>84</v>
      </c>
      <c r="C20" s="480" t="s">
        <v>194</v>
      </c>
      <c r="D20" s="480" t="s">
        <v>194</v>
      </c>
      <c r="E20" s="483" t="s">
        <v>194</v>
      </c>
      <c r="F20" s="483" t="s">
        <v>194</v>
      </c>
      <c r="G20" s="483" t="s">
        <v>194</v>
      </c>
      <c r="J20" s="229"/>
      <c r="K20" s="229"/>
      <c r="L20" s="236"/>
      <c r="M20" s="234"/>
    </row>
    <row r="21" spans="1:13" ht="24.95" customHeight="1">
      <c r="A21" s="172"/>
      <c r="B21" s="470" t="s">
        <v>44</v>
      </c>
      <c r="C21" s="480"/>
      <c r="D21" s="480"/>
      <c r="E21" s="485"/>
      <c r="F21" s="485"/>
      <c r="G21" s="485"/>
      <c r="H21" s="234"/>
      <c r="I21" s="231"/>
      <c r="J21" s="229"/>
      <c r="K21" s="229"/>
      <c r="L21" s="236"/>
      <c r="M21" s="234"/>
    </row>
    <row r="22" spans="1:13" s="487" customFormat="1" ht="24.95" customHeight="1">
      <c r="A22" s="172"/>
      <c r="B22" s="172" t="s">
        <v>58</v>
      </c>
      <c r="C22" s="480">
        <v>4763.3595892126323</v>
      </c>
      <c r="D22" s="480">
        <v>25598.330036748295</v>
      </c>
      <c r="E22" s="483">
        <v>100.62226235133502</v>
      </c>
      <c r="F22" s="483">
        <v>136.56203332949161</v>
      </c>
      <c r="G22" s="483">
        <v>127.22799964642429</v>
      </c>
      <c r="J22" s="229"/>
      <c r="K22" s="229"/>
      <c r="L22" s="236"/>
      <c r="M22" s="488"/>
    </row>
    <row r="23" spans="1:13" ht="24.95" customHeight="1">
      <c r="A23" s="173"/>
      <c r="B23" s="173" t="s">
        <v>42</v>
      </c>
      <c r="C23" s="481" t="s">
        <v>194</v>
      </c>
      <c r="D23" s="481" t="s">
        <v>194</v>
      </c>
      <c r="E23" s="479" t="s">
        <v>194</v>
      </c>
      <c r="F23" s="479" t="s">
        <v>194</v>
      </c>
      <c r="G23" s="479" t="s">
        <v>194</v>
      </c>
      <c r="J23" s="229"/>
      <c r="K23" s="230"/>
      <c r="L23" s="236"/>
      <c r="M23" s="234"/>
    </row>
    <row r="24" spans="1:13" ht="24.95" customHeight="1">
      <c r="A24" s="173"/>
      <c r="B24" s="173" t="s">
        <v>259</v>
      </c>
      <c r="C24" s="481" t="s">
        <v>194</v>
      </c>
      <c r="D24" s="481" t="s">
        <v>194</v>
      </c>
      <c r="E24" s="486" t="s">
        <v>194</v>
      </c>
      <c r="F24" s="486" t="s">
        <v>194</v>
      </c>
      <c r="G24" s="486" t="s">
        <v>194</v>
      </c>
      <c r="J24" s="229"/>
      <c r="K24" s="230"/>
      <c r="L24" s="236"/>
      <c r="M24" s="234"/>
    </row>
    <row r="25" spans="1:13" ht="24.95" customHeight="1">
      <c r="A25" s="173"/>
      <c r="B25" s="173" t="s">
        <v>43</v>
      </c>
      <c r="C25" s="481">
        <v>2508.6782845386469</v>
      </c>
      <c r="D25" s="481">
        <v>12962.324677310964</v>
      </c>
      <c r="E25" s="479">
        <v>102.45999999999998</v>
      </c>
      <c r="F25" s="479">
        <v>135.66695923690477</v>
      </c>
      <c r="G25" s="479">
        <v>115.76703485273792</v>
      </c>
      <c r="J25" s="229"/>
      <c r="K25" s="230"/>
      <c r="L25" s="236"/>
      <c r="M25" s="234"/>
    </row>
    <row r="26" spans="1:13" ht="24.95" customHeight="1">
      <c r="A26" s="173"/>
      <c r="B26" s="475" t="s">
        <v>260</v>
      </c>
      <c r="C26" s="481">
        <v>2254.6813046739849</v>
      </c>
      <c r="D26" s="481">
        <v>12636.005359437329</v>
      </c>
      <c r="E26" s="486">
        <v>98.653463689312105</v>
      </c>
      <c r="F26" s="486">
        <v>137.57192435964026</v>
      </c>
      <c r="G26" s="486">
        <v>141.60940990588739</v>
      </c>
      <c r="I26" s="231"/>
      <c r="J26" s="230"/>
      <c r="K26" s="230"/>
      <c r="L26" s="489"/>
      <c r="M26" s="234"/>
    </row>
    <row r="27" spans="1:13" ht="24.95" customHeight="1">
      <c r="A27" s="173"/>
      <c r="B27" s="173" t="s">
        <v>84</v>
      </c>
      <c r="C27" s="481" t="s">
        <v>194</v>
      </c>
      <c r="D27" s="481" t="s">
        <v>194</v>
      </c>
      <c r="E27" s="486" t="s">
        <v>194</v>
      </c>
      <c r="F27" s="486" t="s">
        <v>194</v>
      </c>
      <c r="G27" s="486" t="s">
        <v>194</v>
      </c>
      <c r="J27" s="229"/>
      <c r="K27" s="230"/>
      <c r="L27" s="236"/>
      <c r="M27" s="234"/>
    </row>
    <row r="28" spans="1:13" s="487" customFormat="1" ht="24.95" customHeight="1">
      <c r="A28" s="172"/>
      <c r="B28" s="172" t="s">
        <v>255</v>
      </c>
      <c r="C28" s="480">
        <v>336694.22689282778</v>
      </c>
      <c r="D28" s="480">
        <v>1830384.2495034488</v>
      </c>
      <c r="E28" s="478">
        <v>99.790520786033781</v>
      </c>
      <c r="F28" s="478">
        <v>142.81975867247951</v>
      </c>
      <c r="G28" s="478">
        <v>138.65435507877677</v>
      </c>
      <c r="J28" s="229"/>
      <c r="K28" s="229"/>
      <c r="L28" s="236"/>
      <c r="M28" s="488"/>
    </row>
    <row r="29" spans="1:13" ht="24.95" customHeight="1">
      <c r="A29" s="173"/>
      <c r="B29" s="173" t="s">
        <v>42</v>
      </c>
      <c r="C29" s="482" t="s">
        <v>194</v>
      </c>
      <c r="D29" s="482" t="s">
        <v>194</v>
      </c>
      <c r="E29" s="486" t="s">
        <v>194</v>
      </c>
      <c r="F29" s="486" t="s">
        <v>194</v>
      </c>
      <c r="G29" s="368" t="s">
        <v>194</v>
      </c>
      <c r="J29" s="229"/>
      <c r="K29" s="237"/>
      <c r="L29" s="236"/>
      <c r="M29" s="234"/>
    </row>
    <row r="30" spans="1:13" ht="24.95" customHeight="1">
      <c r="A30" s="173"/>
      <c r="B30" s="173" t="s">
        <v>259</v>
      </c>
      <c r="C30" s="481" t="s">
        <v>194</v>
      </c>
      <c r="D30" s="481" t="s">
        <v>194</v>
      </c>
      <c r="E30" s="479" t="s">
        <v>194</v>
      </c>
      <c r="F30" s="479" t="s">
        <v>194</v>
      </c>
      <c r="G30" s="479" t="s">
        <v>194</v>
      </c>
      <c r="J30" s="229"/>
      <c r="K30" s="230"/>
      <c r="L30" s="238"/>
    </row>
    <row r="31" spans="1:13" ht="24.95" customHeight="1">
      <c r="A31" s="162"/>
      <c r="B31" s="162" t="s">
        <v>43</v>
      </c>
      <c r="C31" s="481">
        <v>101578.5430326768</v>
      </c>
      <c r="D31" s="481">
        <v>563750.76957635698</v>
      </c>
      <c r="E31" s="479">
        <v>102.98</v>
      </c>
      <c r="F31" s="479">
        <v>110.19891044957032</v>
      </c>
      <c r="G31" s="479">
        <v>104.78943876073255</v>
      </c>
    </row>
    <row r="32" spans="1:13" ht="20.25" customHeight="1">
      <c r="A32" s="162"/>
      <c r="B32" s="162" t="s">
        <v>260</v>
      </c>
      <c r="C32" s="481">
        <v>235115.68386015098</v>
      </c>
      <c r="D32" s="481">
        <v>1266633.4799270919</v>
      </c>
      <c r="E32" s="479">
        <v>98.472859408394669</v>
      </c>
      <c r="F32" s="479">
        <v>163.76356491914606</v>
      </c>
      <c r="G32" s="479">
        <v>161.94842693859874</v>
      </c>
    </row>
    <row r="33" spans="1:7" ht="18" customHeight="1">
      <c r="A33" s="162"/>
      <c r="B33" s="162" t="s">
        <v>84</v>
      </c>
      <c r="C33" s="481" t="s">
        <v>194</v>
      </c>
      <c r="D33" s="481" t="s">
        <v>194</v>
      </c>
      <c r="E33" s="479" t="s">
        <v>194</v>
      </c>
      <c r="F33" s="479" t="s">
        <v>194</v>
      </c>
      <c r="G33" s="479" t="s">
        <v>194</v>
      </c>
    </row>
    <row r="34" spans="1:7" ht="18" customHeight="1">
      <c r="A34" s="162"/>
      <c r="B34" s="162"/>
      <c r="C34" s="232"/>
      <c r="D34" s="232"/>
      <c r="E34" s="232"/>
      <c r="F34" s="235"/>
      <c r="G34" s="235"/>
    </row>
    <row r="35" spans="1:7" ht="18" customHeight="1">
      <c r="A35" s="162"/>
      <c r="B35" s="162"/>
      <c r="C35" s="232"/>
      <c r="D35" s="232"/>
      <c r="E35" s="232"/>
      <c r="F35" s="235"/>
      <c r="G35" s="235"/>
    </row>
    <row r="36" spans="1:7">
      <c r="A36" s="162"/>
      <c r="B36" s="162"/>
      <c r="C36" s="232"/>
      <c r="D36" s="232"/>
      <c r="E36" s="232"/>
      <c r="F36" s="235"/>
      <c r="G36" s="235"/>
    </row>
    <row r="37" spans="1:7">
      <c r="A37" s="162"/>
      <c r="B37" s="162"/>
      <c r="C37" s="232"/>
      <c r="D37" s="232"/>
      <c r="E37" s="232"/>
      <c r="F37" s="235"/>
      <c r="G37" s="235"/>
    </row>
    <row r="38" spans="1:7">
      <c r="A38" s="162"/>
      <c r="B38" s="162"/>
      <c r="C38" s="232"/>
      <c r="D38" s="232"/>
      <c r="E38" s="232"/>
      <c r="F38" s="235"/>
      <c r="G38" s="235"/>
    </row>
    <row r="39" spans="1:7">
      <c r="A39" s="162"/>
      <c r="B39" s="162"/>
      <c r="C39" s="232"/>
      <c r="D39" s="232"/>
      <c r="E39" s="232"/>
      <c r="F39" s="235"/>
      <c r="G39" s="235"/>
    </row>
    <row r="40" spans="1:7">
      <c r="A40" s="162"/>
      <c r="B40" s="162"/>
      <c r="C40" s="232"/>
      <c r="D40" s="232"/>
      <c r="E40" s="232"/>
      <c r="F40" s="235"/>
      <c r="G40" s="235"/>
    </row>
    <row r="41" spans="1:7">
      <c r="A41" s="162"/>
      <c r="B41" s="162"/>
      <c r="C41" s="232"/>
      <c r="D41" s="232"/>
      <c r="E41" s="232"/>
      <c r="F41" s="235"/>
      <c r="G41" s="235"/>
    </row>
    <row r="42" spans="1:7">
      <c r="A42" s="162"/>
      <c r="B42" s="162"/>
      <c r="C42" s="232"/>
      <c r="D42" s="232"/>
      <c r="E42" s="232"/>
      <c r="F42" s="235"/>
      <c r="G42" s="235"/>
    </row>
    <row r="43" spans="1:7">
      <c r="A43" s="162"/>
      <c r="B43" s="162"/>
      <c r="C43" s="232"/>
      <c r="D43" s="232"/>
      <c r="E43" s="232"/>
      <c r="F43" s="235"/>
      <c r="G43" s="235"/>
    </row>
    <row r="44" spans="1:7">
      <c r="A44" s="162"/>
      <c r="B44" s="162"/>
      <c r="C44" s="232"/>
      <c r="D44" s="232"/>
      <c r="E44" s="232"/>
      <c r="F44" s="235"/>
      <c r="G44" s="235"/>
    </row>
    <row r="45" spans="1:7">
      <c r="A45" s="162"/>
      <c r="B45" s="162"/>
      <c r="C45" s="232"/>
      <c r="D45" s="232"/>
      <c r="E45" s="232"/>
      <c r="F45" s="235"/>
      <c r="G45" s="235"/>
    </row>
    <row r="46" spans="1:7">
      <c r="A46" s="162"/>
      <c r="B46" s="162"/>
      <c r="C46" s="232"/>
      <c r="D46" s="232"/>
      <c r="E46" s="232"/>
      <c r="F46" s="235"/>
      <c r="G46" s="235"/>
    </row>
    <row r="47" spans="1:7">
      <c r="A47" s="162"/>
      <c r="B47" s="162"/>
      <c r="C47" s="232"/>
      <c r="D47" s="232"/>
      <c r="E47" s="232"/>
      <c r="F47" s="235"/>
      <c r="G47" s="235"/>
    </row>
    <row r="48" spans="1:7">
      <c r="A48" s="162"/>
      <c r="B48" s="162"/>
      <c r="C48" s="162"/>
      <c r="D48" s="162"/>
      <c r="E48" s="162"/>
      <c r="F48" s="235"/>
      <c r="G48" s="235"/>
    </row>
    <row r="49" spans="1:7">
      <c r="A49" s="162"/>
      <c r="B49" s="162"/>
      <c r="C49" s="162"/>
      <c r="D49" s="162"/>
      <c r="E49" s="162"/>
      <c r="F49" s="235"/>
      <c r="G49" s="235"/>
    </row>
    <row r="50" spans="1:7">
      <c r="A50" s="162"/>
      <c r="B50" s="162"/>
      <c r="C50" s="162"/>
      <c r="D50" s="162"/>
      <c r="E50" s="162"/>
      <c r="F50" s="235"/>
      <c r="G50" s="235"/>
    </row>
    <row r="51" spans="1:7">
      <c r="A51" s="162"/>
      <c r="B51" s="162"/>
      <c r="C51" s="162"/>
      <c r="D51" s="162"/>
      <c r="E51" s="162"/>
      <c r="F51" s="235"/>
      <c r="G51" s="235"/>
    </row>
    <row r="52" spans="1:7">
      <c r="A52" s="162"/>
      <c r="B52" s="162"/>
      <c r="C52" s="162"/>
      <c r="D52" s="162"/>
      <c r="E52" s="162"/>
      <c r="F52" s="235"/>
      <c r="G52" s="235"/>
    </row>
    <row r="53" spans="1:7">
      <c r="A53" s="162"/>
      <c r="B53" s="162"/>
      <c r="C53" s="162"/>
      <c r="D53" s="162"/>
      <c r="E53" s="162"/>
      <c r="F53" s="235"/>
      <c r="G53" s="235"/>
    </row>
    <row r="54" spans="1:7">
      <c r="A54" s="162"/>
      <c r="B54" s="162"/>
      <c r="C54" s="162"/>
      <c r="D54" s="162"/>
      <c r="E54" s="162"/>
      <c r="F54" s="235"/>
      <c r="G54" s="235"/>
    </row>
    <row r="55" spans="1:7">
      <c r="A55" s="162"/>
      <c r="B55" s="162"/>
      <c r="C55" s="162"/>
      <c r="D55" s="162"/>
      <c r="E55" s="162"/>
      <c r="F55" s="235"/>
      <c r="G55" s="235"/>
    </row>
    <row r="56" spans="1:7">
      <c r="A56" s="162"/>
      <c r="B56" s="162"/>
      <c r="C56" s="162"/>
      <c r="D56" s="162"/>
      <c r="E56" s="162"/>
      <c r="F56" s="235"/>
      <c r="G56" s="235"/>
    </row>
    <row r="57" spans="1:7">
      <c r="A57" s="162"/>
      <c r="B57" s="162"/>
      <c r="C57" s="162"/>
      <c r="D57" s="162"/>
      <c r="E57" s="162"/>
      <c r="F57" s="235"/>
      <c r="G57" s="235"/>
    </row>
    <row r="58" spans="1:7">
      <c r="A58" s="162"/>
      <c r="B58" s="162"/>
      <c r="C58" s="162"/>
      <c r="D58" s="162"/>
      <c r="E58" s="162"/>
      <c r="F58" s="235"/>
      <c r="G58" s="235"/>
    </row>
    <row r="59" spans="1:7">
      <c r="A59" s="162"/>
      <c r="B59" s="162"/>
      <c r="C59" s="162"/>
      <c r="D59" s="162"/>
      <c r="E59" s="162"/>
      <c r="F59" s="235"/>
      <c r="G59" s="235"/>
    </row>
    <row r="60" spans="1:7">
      <c r="A60" s="162"/>
      <c r="B60" s="162"/>
      <c r="C60" s="162"/>
      <c r="D60" s="162"/>
      <c r="E60" s="162"/>
      <c r="F60" s="235"/>
      <c r="G60" s="235"/>
    </row>
    <row r="61" spans="1:7">
      <c r="A61" s="162"/>
      <c r="B61" s="162"/>
      <c r="C61" s="162"/>
      <c r="D61" s="162"/>
      <c r="E61" s="162"/>
      <c r="F61" s="235"/>
      <c r="G61" s="235"/>
    </row>
    <row r="62" spans="1:7">
      <c r="A62" s="162"/>
      <c r="B62" s="162"/>
      <c r="C62" s="162"/>
      <c r="D62" s="162"/>
      <c r="E62" s="162"/>
      <c r="F62" s="235"/>
      <c r="G62" s="235"/>
    </row>
    <row r="63" spans="1:7">
      <c r="A63" s="162"/>
      <c r="B63" s="162"/>
      <c r="C63" s="162"/>
      <c r="D63" s="162"/>
      <c r="E63" s="162"/>
      <c r="F63" s="235"/>
      <c r="G63" s="235"/>
    </row>
    <row r="64" spans="1:7">
      <c r="A64" s="162"/>
      <c r="B64" s="162"/>
      <c r="C64" s="162"/>
      <c r="D64" s="162"/>
      <c r="E64" s="162"/>
      <c r="F64" s="235"/>
      <c r="G64" s="235"/>
    </row>
    <row r="65" spans="1:7">
      <c r="A65" s="162"/>
      <c r="B65" s="162"/>
      <c r="C65" s="162"/>
      <c r="D65" s="162"/>
      <c r="E65" s="162"/>
      <c r="F65" s="235"/>
      <c r="G65" s="235"/>
    </row>
    <row r="66" spans="1:7">
      <c r="A66" s="162"/>
      <c r="B66" s="162"/>
      <c r="C66" s="162"/>
      <c r="D66" s="162"/>
      <c r="E66" s="162"/>
      <c r="F66" s="235"/>
      <c r="G66" s="235"/>
    </row>
    <row r="67" spans="1:7">
      <c r="A67" s="162"/>
      <c r="B67" s="162"/>
      <c r="C67" s="162"/>
      <c r="D67" s="162"/>
      <c r="E67" s="162"/>
      <c r="F67" s="235"/>
      <c r="G67" s="235"/>
    </row>
    <row r="68" spans="1:7">
      <c r="A68" s="162"/>
      <c r="B68" s="162"/>
      <c r="C68" s="162"/>
      <c r="D68" s="162"/>
      <c r="E68" s="162"/>
      <c r="F68" s="235"/>
      <c r="G68" s="235"/>
    </row>
    <row r="69" spans="1:7">
      <c r="A69" s="162"/>
      <c r="B69" s="162"/>
      <c r="C69" s="162"/>
      <c r="D69" s="162"/>
      <c r="E69" s="162"/>
      <c r="F69" s="235"/>
      <c r="G69" s="235"/>
    </row>
    <row r="70" spans="1:7">
      <c r="A70" s="162"/>
      <c r="B70" s="162"/>
      <c r="C70" s="162"/>
      <c r="D70" s="162"/>
      <c r="E70" s="162"/>
      <c r="F70" s="235"/>
      <c r="G70" s="235"/>
    </row>
    <row r="71" spans="1:7">
      <c r="A71" s="162"/>
      <c r="B71" s="162"/>
      <c r="C71" s="162"/>
      <c r="D71" s="162"/>
      <c r="E71" s="162"/>
      <c r="F71" s="235"/>
      <c r="G71" s="235"/>
    </row>
    <row r="72" spans="1:7">
      <c r="A72" s="162"/>
      <c r="B72" s="162"/>
      <c r="C72" s="162"/>
      <c r="D72" s="162"/>
      <c r="E72" s="162"/>
      <c r="F72" s="235"/>
      <c r="G72" s="235"/>
    </row>
    <row r="73" spans="1:7">
      <c r="A73" s="162"/>
      <c r="B73" s="162"/>
      <c r="C73" s="162"/>
      <c r="D73" s="162"/>
      <c r="E73" s="162"/>
      <c r="F73" s="162"/>
      <c r="G73" s="162"/>
    </row>
    <row r="74" spans="1:7">
      <c r="A74" s="162"/>
      <c r="B74" s="162"/>
      <c r="C74" s="162"/>
      <c r="D74" s="162"/>
      <c r="E74" s="162"/>
      <c r="F74" s="162"/>
      <c r="G74" s="162"/>
    </row>
    <row r="75" spans="1:7">
      <c r="A75" s="162"/>
      <c r="B75" s="162"/>
      <c r="C75" s="162"/>
      <c r="D75" s="162"/>
      <c r="E75" s="162"/>
      <c r="F75" s="162"/>
      <c r="G75" s="162"/>
    </row>
    <row r="76" spans="1:7">
      <c r="A76" s="162"/>
      <c r="B76" s="162"/>
      <c r="C76" s="162"/>
      <c r="D76" s="162"/>
      <c r="E76" s="162"/>
      <c r="F76" s="162"/>
      <c r="G76" s="162"/>
    </row>
    <row r="77" spans="1:7">
      <c r="A77" s="162"/>
      <c r="B77" s="162"/>
      <c r="C77" s="162"/>
      <c r="D77" s="162"/>
      <c r="E77" s="162"/>
      <c r="F77" s="162"/>
      <c r="G77" s="162"/>
    </row>
    <row r="78" spans="1:7">
      <c r="A78" s="162"/>
      <c r="B78" s="162"/>
      <c r="C78" s="162"/>
      <c r="D78" s="162"/>
      <c r="E78" s="162"/>
      <c r="F78" s="162"/>
      <c r="G78" s="162"/>
    </row>
    <row r="79" spans="1:7">
      <c r="A79" s="162"/>
      <c r="B79" s="162"/>
      <c r="C79" s="162"/>
      <c r="D79" s="162"/>
      <c r="E79" s="162"/>
      <c r="F79" s="162"/>
      <c r="G79" s="162"/>
    </row>
    <row r="80" spans="1:7">
      <c r="A80" s="162"/>
      <c r="B80" s="162"/>
      <c r="C80" s="162"/>
      <c r="D80" s="162"/>
      <c r="E80" s="162"/>
      <c r="F80" s="162"/>
      <c r="G80" s="162"/>
    </row>
    <row r="81" spans="1:7">
      <c r="A81" s="162"/>
      <c r="B81" s="162"/>
      <c r="C81" s="162"/>
      <c r="D81" s="162"/>
      <c r="E81" s="162"/>
      <c r="F81" s="162"/>
      <c r="G81" s="162"/>
    </row>
    <row r="82" spans="1:7">
      <c r="A82" s="162"/>
      <c r="B82" s="162"/>
      <c r="C82" s="162"/>
      <c r="D82" s="162"/>
      <c r="E82" s="162"/>
      <c r="F82" s="162"/>
      <c r="G82" s="162"/>
    </row>
    <row r="83" spans="1:7">
      <c r="A83" s="162"/>
      <c r="B83" s="162"/>
      <c r="C83" s="162"/>
      <c r="D83" s="162"/>
      <c r="E83" s="162"/>
      <c r="F83" s="162"/>
      <c r="G83" s="162"/>
    </row>
    <row r="84" spans="1:7">
      <c r="A84" s="162"/>
      <c r="B84" s="162"/>
      <c r="C84" s="162"/>
      <c r="D84" s="162"/>
      <c r="E84" s="162"/>
      <c r="F84" s="162"/>
      <c r="G84" s="162"/>
    </row>
    <row r="85" spans="1:7">
      <c r="A85" s="162"/>
      <c r="B85" s="162"/>
      <c r="C85" s="162"/>
      <c r="D85" s="162"/>
      <c r="E85" s="162"/>
      <c r="F85" s="162"/>
      <c r="G85" s="162"/>
    </row>
    <row r="86" spans="1:7">
      <c r="A86" s="162"/>
      <c r="B86" s="162"/>
      <c r="C86" s="162"/>
      <c r="D86" s="162"/>
      <c r="E86" s="162"/>
      <c r="F86" s="162"/>
      <c r="G86" s="162"/>
    </row>
    <row r="87" spans="1:7">
      <c r="A87" s="162"/>
      <c r="B87" s="162"/>
      <c r="C87" s="162"/>
      <c r="D87" s="162"/>
      <c r="E87" s="162"/>
      <c r="F87" s="162"/>
      <c r="G87" s="162"/>
    </row>
    <row r="88" spans="1:7">
      <c r="A88" s="162"/>
      <c r="B88" s="162"/>
      <c r="C88" s="162"/>
      <c r="D88" s="162"/>
      <c r="E88" s="162"/>
      <c r="F88" s="162"/>
      <c r="G88" s="162"/>
    </row>
    <row r="89" spans="1:7">
      <c r="A89" s="162"/>
      <c r="B89" s="162"/>
      <c r="C89" s="162"/>
      <c r="D89" s="162"/>
      <c r="E89" s="162"/>
      <c r="F89" s="162"/>
      <c r="G89" s="162"/>
    </row>
    <row r="90" spans="1:7">
      <c r="A90" s="162"/>
      <c r="B90" s="162"/>
      <c r="C90" s="162"/>
      <c r="D90" s="162"/>
      <c r="E90" s="162"/>
      <c r="F90" s="162"/>
      <c r="G90" s="162"/>
    </row>
    <row r="91" spans="1:7">
      <c r="A91" s="162"/>
      <c r="B91" s="162"/>
      <c r="C91" s="162"/>
      <c r="D91" s="162"/>
      <c r="E91" s="162"/>
      <c r="F91" s="162"/>
      <c r="G91" s="162"/>
    </row>
    <row r="92" spans="1:7">
      <c r="A92" s="162"/>
      <c r="B92" s="162"/>
      <c r="C92" s="162"/>
      <c r="D92" s="162"/>
      <c r="E92" s="162"/>
      <c r="F92" s="162"/>
      <c r="G92" s="162"/>
    </row>
    <row r="93" spans="1:7">
      <c r="A93" s="162"/>
      <c r="B93" s="162"/>
      <c r="C93" s="162"/>
      <c r="D93" s="162"/>
      <c r="E93" s="162"/>
      <c r="F93" s="162"/>
      <c r="G93" s="162"/>
    </row>
    <row r="94" spans="1:7">
      <c r="A94" s="162"/>
      <c r="B94" s="162"/>
      <c r="C94" s="162"/>
      <c r="D94" s="162"/>
      <c r="E94" s="162"/>
      <c r="F94" s="162"/>
      <c r="G94" s="162"/>
    </row>
    <row r="95" spans="1:7">
      <c r="A95" s="162"/>
      <c r="B95" s="162"/>
      <c r="C95" s="162"/>
      <c r="D95" s="162"/>
      <c r="E95" s="162"/>
      <c r="F95" s="162"/>
      <c r="G95" s="162"/>
    </row>
    <row r="96" spans="1:7">
      <c r="A96" s="162"/>
      <c r="B96" s="162"/>
      <c r="C96" s="162"/>
      <c r="D96" s="162"/>
      <c r="E96" s="162"/>
      <c r="F96" s="162"/>
      <c r="G96" s="162"/>
    </row>
    <row r="97" spans="1:7">
      <c r="A97" s="162"/>
      <c r="B97" s="162"/>
      <c r="C97" s="162"/>
      <c r="D97" s="162"/>
      <c r="E97" s="162"/>
      <c r="F97" s="162"/>
      <c r="G97" s="162"/>
    </row>
    <row r="98" spans="1:7">
      <c r="A98" s="162"/>
      <c r="B98" s="162"/>
      <c r="C98" s="162"/>
      <c r="D98" s="162"/>
      <c r="E98" s="162"/>
      <c r="F98" s="162"/>
      <c r="G98" s="162"/>
    </row>
    <row r="99" spans="1:7">
      <c r="A99" s="162"/>
      <c r="B99" s="162"/>
      <c r="C99" s="162"/>
      <c r="D99" s="162"/>
      <c r="E99" s="162"/>
      <c r="F99" s="162"/>
      <c r="G99" s="162"/>
    </row>
    <row r="100" spans="1:7">
      <c r="A100" s="162"/>
      <c r="B100" s="162"/>
      <c r="C100" s="162"/>
      <c r="D100" s="162"/>
      <c r="E100" s="162"/>
      <c r="F100" s="162"/>
      <c r="G100" s="162"/>
    </row>
    <row r="101" spans="1:7">
      <c r="A101" s="162"/>
      <c r="B101" s="162"/>
      <c r="C101" s="162"/>
      <c r="D101" s="162"/>
      <c r="E101" s="162"/>
      <c r="F101" s="162"/>
      <c r="G101" s="162"/>
    </row>
    <row r="102" spans="1:7">
      <c r="A102" s="162"/>
      <c r="B102" s="162"/>
      <c r="C102" s="162"/>
      <c r="D102" s="162"/>
      <c r="E102" s="162"/>
      <c r="F102" s="162"/>
      <c r="G102" s="162"/>
    </row>
    <row r="103" spans="1:7">
      <c r="A103" s="162"/>
      <c r="B103" s="162"/>
      <c r="C103" s="162"/>
      <c r="D103" s="162"/>
      <c r="E103" s="162"/>
      <c r="F103" s="162"/>
      <c r="G103" s="162"/>
    </row>
    <row r="104" spans="1:7">
      <c r="A104" s="162"/>
      <c r="B104" s="162"/>
      <c r="C104" s="162"/>
      <c r="D104" s="162"/>
      <c r="E104" s="162"/>
      <c r="F104" s="162"/>
      <c r="G104" s="162"/>
    </row>
    <row r="105" spans="1:7">
      <c r="A105" s="162"/>
      <c r="B105" s="162"/>
      <c r="C105" s="162"/>
      <c r="D105" s="162"/>
      <c r="E105" s="162"/>
      <c r="F105" s="162"/>
      <c r="G105" s="162"/>
    </row>
    <row r="106" spans="1:7">
      <c r="A106" s="162"/>
      <c r="B106" s="162"/>
      <c r="C106" s="162"/>
      <c r="D106" s="162"/>
      <c r="E106" s="162"/>
      <c r="F106" s="162"/>
      <c r="G106" s="162"/>
    </row>
    <row r="107" spans="1:7">
      <c r="A107" s="162"/>
      <c r="B107" s="162"/>
      <c r="C107" s="162"/>
      <c r="D107" s="162"/>
      <c r="E107" s="162"/>
      <c r="F107" s="162"/>
      <c r="G107" s="162"/>
    </row>
    <row r="108" spans="1:7">
      <c r="A108" s="162"/>
      <c r="B108" s="162"/>
      <c r="C108" s="162"/>
      <c r="D108" s="162"/>
      <c r="E108" s="162"/>
      <c r="F108" s="162"/>
      <c r="G108" s="162"/>
    </row>
    <row r="109" spans="1:7">
      <c r="A109" s="162"/>
      <c r="B109" s="162"/>
      <c r="C109" s="162"/>
      <c r="D109" s="162"/>
      <c r="E109" s="162"/>
      <c r="F109" s="162"/>
      <c r="G109" s="162"/>
    </row>
    <row r="110" spans="1:7">
      <c r="A110" s="162"/>
      <c r="B110" s="162"/>
      <c r="C110" s="162"/>
      <c r="D110" s="162"/>
      <c r="E110" s="162"/>
      <c r="F110" s="162"/>
      <c r="G110" s="162"/>
    </row>
    <row r="111" spans="1:7">
      <c r="A111" s="162"/>
      <c r="B111" s="162"/>
      <c r="C111" s="162"/>
      <c r="D111" s="162"/>
      <c r="E111" s="162"/>
      <c r="F111" s="162"/>
      <c r="G111" s="162"/>
    </row>
    <row r="112" spans="1:7">
      <c r="A112" s="162"/>
      <c r="B112" s="162"/>
      <c r="C112" s="162"/>
      <c r="D112" s="162"/>
      <c r="E112" s="162"/>
      <c r="F112" s="162"/>
      <c r="G112" s="162"/>
    </row>
    <row r="113" spans="1:7">
      <c r="A113" s="162"/>
      <c r="B113" s="162"/>
      <c r="C113" s="162"/>
      <c r="D113" s="162"/>
      <c r="E113" s="162"/>
      <c r="F113" s="162"/>
      <c r="G113" s="162"/>
    </row>
    <row r="114" spans="1:7">
      <c r="A114" s="162"/>
      <c r="B114" s="162"/>
      <c r="C114" s="162"/>
      <c r="D114" s="162"/>
      <c r="E114" s="162"/>
      <c r="F114" s="162"/>
      <c r="G114" s="162"/>
    </row>
    <row r="115" spans="1:7">
      <c r="A115" s="162"/>
      <c r="B115" s="162"/>
      <c r="C115" s="162"/>
      <c r="D115" s="162"/>
      <c r="E115" s="162"/>
      <c r="F115" s="162"/>
      <c r="G115" s="162"/>
    </row>
    <row r="116" spans="1:7">
      <c r="A116" s="162"/>
      <c r="B116" s="162"/>
      <c r="C116" s="162"/>
      <c r="D116" s="162"/>
      <c r="E116" s="162"/>
      <c r="F116" s="162"/>
      <c r="G116" s="162"/>
    </row>
    <row r="117" spans="1:7">
      <c r="A117" s="162"/>
      <c r="B117" s="162"/>
      <c r="C117" s="162"/>
      <c r="D117" s="162"/>
      <c r="E117" s="162"/>
      <c r="F117" s="162"/>
      <c r="G117" s="162"/>
    </row>
    <row r="118" spans="1:7">
      <c r="A118" s="162"/>
      <c r="B118" s="162"/>
      <c r="C118" s="162"/>
      <c r="D118" s="162"/>
      <c r="E118" s="162"/>
      <c r="F118" s="162"/>
      <c r="G118" s="162"/>
    </row>
    <row r="119" spans="1:7">
      <c r="A119" s="162"/>
      <c r="B119" s="162"/>
      <c r="C119" s="162"/>
      <c r="D119" s="162"/>
      <c r="E119" s="162"/>
      <c r="F119" s="162"/>
      <c r="G119" s="162"/>
    </row>
    <row r="120" spans="1:7">
      <c r="A120" s="162"/>
      <c r="B120" s="162"/>
      <c r="C120" s="162"/>
      <c r="D120" s="162"/>
      <c r="E120" s="162"/>
      <c r="F120" s="162"/>
      <c r="G120" s="162"/>
    </row>
    <row r="121" spans="1:7">
      <c r="A121" s="162"/>
      <c r="B121" s="162"/>
      <c r="C121" s="162"/>
      <c r="D121" s="162"/>
      <c r="E121" s="162"/>
      <c r="F121" s="162"/>
      <c r="G121" s="162"/>
    </row>
    <row r="122" spans="1:7">
      <c r="A122" s="162"/>
      <c r="B122" s="162"/>
      <c r="C122" s="162"/>
      <c r="D122" s="162"/>
      <c r="E122" s="162"/>
      <c r="F122" s="162"/>
      <c r="G122" s="162"/>
    </row>
    <row r="123" spans="1:7">
      <c r="A123" s="162"/>
      <c r="B123" s="162"/>
      <c r="C123" s="162"/>
      <c r="D123" s="162"/>
      <c r="E123" s="162"/>
      <c r="F123" s="162"/>
      <c r="G123" s="162"/>
    </row>
    <row r="124" spans="1:7">
      <c r="A124" s="162"/>
      <c r="B124" s="162"/>
      <c r="C124" s="162"/>
      <c r="D124" s="162"/>
      <c r="E124" s="162"/>
      <c r="F124" s="162"/>
      <c r="G124" s="162"/>
    </row>
    <row r="125" spans="1:7">
      <c r="A125" s="162"/>
      <c r="B125" s="162"/>
      <c r="C125" s="162"/>
      <c r="D125" s="162"/>
      <c r="E125" s="162"/>
      <c r="F125" s="162"/>
      <c r="G125" s="162"/>
    </row>
    <row r="126" spans="1:7">
      <c r="A126" s="162"/>
      <c r="B126" s="162"/>
      <c r="C126" s="162"/>
      <c r="D126" s="162"/>
      <c r="E126" s="162"/>
      <c r="F126" s="162"/>
      <c r="G126" s="176"/>
    </row>
    <row r="127" spans="1:7">
      <c r="A127" s="176"/>
      <c r="B127" s="176"/>
      <c r="C127" s="176"/>
      <c r="D127" s="162"/>
      <c r="E127" s="162"/>
      <c r="F127" s="162"/>
      <c r="G127" s="176"/>
    </row>
    <row r="128" spans="1:7">
      <c r="A128" s="176"/>
      <c r="B128" s="176"/>
      <c r="C128" s="176"/>
      <c r="D128" s="162"/>
      <c r="E128" s="162"/>
      <c r="F128" s="162"/>
      <c r="G128" s="176"/>
    </row>
    <row r="129" spans="4:6">
      <c r="D129" s="162"/>
      <c r="E129" s="162"/>
      <c r="F129" s="162"/>
    </row>
    <row r="130" spans="4:6">
      <c r="D130" s="162"/>
      <c r="E130" s="162"/>
      <c r="F130" s="162"/>
    </row>
    <row r="131" spans="4:6">
      <c r="D131" s="162"/>
      <c r="E131" s="162"/>
      <c r="F131" s="162"/>
    </row>
    <row r="132" spans="4:6">
      <c r="D132" s="162"/>
      <c r="E132" s="162"/>
      <c r="F132" s="162"/>
    </row>
    <row r="133" spans="4:6">
      <c r="D133" s="162"/>
      <c r="E133" s="162"/>
      <c r="F133" s="162"/>
    </row>
    <row r="134" spans="4:6">
      <c r="D134" s="162"/>
      <c r="E134" s="162"/>
      <c r="F134" s="162"/>
    </row>
    <row r="135" spans="4:6">
      <c r="D135" s="162"/>
      <c r="E135" s="162"/>
      <c r="F135" s="162"/>
    </row>
    <row r="136" spans="4:6">
      <c r="D136" s="162"/>
      <c r="E136" s="162"/>
      <c r="F136" s="162"/>
    </row>
    <row r="137" spans="4:6">
      <c r="D137" s="162"/>
      <c r="E137" s="162"/>
      <c r="F137" s="162"/>
    </row>
    <row r="138" spans="4:6">
      <c r="D138" s="162"/>
      <c r="E138" s="162"/>
      <c r="F138" s="162"/>
    </row>
    <row r="139" spans="4:6">
      <c r="D139" s="162"/>
      <c r="E139" s="162"/>
      <c r="F139" s="162"/>
    </row>
    <row r="140" spans="4:6">
      <c r="D140" s="162"/>
      <c r="E140" s="162"/>
      <c r="F140" s="162"/>
    </row>
    <row r="141" spans="4:6">
      <c r="D141" s="162"/>
      <c r="E141" s="162"/>
      <c r="F141" s="162"/>
    </row>
    <row r="142" spans="4:6">
      <c r="D142" s="162"/>
      <c r="E142" s="162"/>
      <c r="F142" s="162"/>
    </row>
    <row r="143" spans="4:6">
      <c r="D143" s="162"/>
      <c r="E143" s="162"/>
      <c r="F143" s="162"/>
    </row>
    <row r="144" spans="4:6">
      <c r="D144" s="162"/>
      <c r="E144" s="162"/>
      <c r="F144" s="162"/>
    </row>
    <row r="145" spans="4:6">
      <c r="D145" s="162"/>
      <c r="E145" s="162"/>
      <c r="F145" s="162"/>
    </row>
    <row r="146" spans="4:6">
      <c r="D146" s="162"/>
      <c r="E146" s="162"/>
      <c r="F146" s="162"/>
    </row>
    <row r="147" spans="4:6">
      <c r="D147" s="162"/>
      <c r="E147" s="162"/>
      <c r="F147" s="162"/>
    </row>
    <row r="148" spans="4:6">
      <c r="D148" s="162"/>
      <c r="E148" s="162"/>
      <c r="F148" s="162"/>
    </row>
    <row r="149" spans="4:6">
      <c r="D149" s="162"/>
      <c r="E149" s="162"/>
      <c r="F149" s="162"/>
    </row>
    <row r="150" spans="4:6">
      <c r="D150" s="162"/>
      <c r="E150" s="162"/>
      <c r="F150" s="162"/>
    </row>
    <row r="151" spans="4:6">
      <c r="D151" s="162"/>
      <c r="E151" s="162"/>
      <c r="F151" s="162"/>
    </row>
    <row r="152" spans="4:6">
      <c r="D152" s="162"/>
      <c r="E152" s="162"/>
      <c r="F152" s="162"/>
    </row>
    <row r="153" spans="4:6">
      <c r="D153" s="162"/>
      <c r="E153" s="162"/>
      <c r="F153" s="162"/>
    </row>
    <row r="154" spans="4:6">
      <c r="D154" s="162"/>
      <c r="E154" s="162"/>
      <c r="F154" s="162"/>
    </row>
    <row r="155" spans="4:6">
      <c r="D155" s="162"/>
      <c r="E155" s="162"/>
      <c r="F155" s="162"/>
    </row>
    <row r="156" spans="4:6">
      <c r="D156" s="162"/>
      <c r="E156" s="162"/>
      <c r="F156" s="162"/>
    </row>
    <row r="157" spans="4:6">
      <c r="D157" s="162"/>
      <c r="E157" s="162"/>
      <c r="F157" s="162"/>
    </row>
    <row r="158" spans="4:6">
      <c r="D158" s="162"/>
      <c r="E158" s="162"/>
      <c r="F158" s="162"/>
    </row>
    <row r="159" spans="4:6">
      <c r="D159" s="162"/>
      <c r="E159" s="162"/>
      <c r="F159" s="162"/>
    </row>
    <row r="160" spans="4:6">
      <c r="D160" s="162"/>
      <c r="E160" s="162"/>
      <c r="F160" s="162"/>
    </row>
    <row r="161" spans="4:6">
      <c r="D161" s="162"/>
      <c r="E161" s="162"/>
      <c r="F161" s="162"/>
    </row>
    <row r="162" spans="4:6">
      <c r="D162" s="162"/>
      <c r="E162" s="162"/>
      <c r="F162" s="162"/>
    </row>
    <row r="163" spans="4:6">
      <c r="D163" s="162"/>
      <c r="E163" s="162"/>
      <c r="F163" s="162"/>
    </row>
    <row r="164" spans="4:6">
      <c r="D164" s="162"/>
      <c r="E164" s="162"/>
      <c r="F164" s="162"/>
    </row>
    <row r="165" spans="4:6">
      <c r="D165" s="162"/>
      <c r="E165" s="162"/>
      <c r="F165" s="162"/>
    </row>
    <row r="166" spans="4:6">
      <c r="D166" s="162"/>
      <c r="E166" s="162"/>
      <c r="F166" s="162"/>
    </row>
    <row r="167" spans="4:6">
      <c r="D167" s="162"/>
      <c r="E167" s="162"/>
      <c r="F167" s="162"/>
    </row>
    <row r="168" spans="4:6">
      <c r="D168" s="162"/>
      <c r="E168" s="162"/>
      <c r="F168" s="162"/>
    </row>
    <row r="169" spans="4:6">
      <c r="D169" s="162"/>
      <c r="E169" s="162"/>
      <c r="F169" s="162"/>
    </row>
    <row r="170" spans="4:6">
      <c r="D170" s="162"/>
      <c r="E170" s="162"/>
      <c r="F170" s="162"/>
    </row>
    <row r="171" spans="4:6">
      <c r="D171" s="162"/>
      <c r="E171" s="162"/>
      <c r="F171" s="162"/>
    </row>
    <row r="172" spans="4:6">
      <c r="D172" s="162"/>
      <c r="E172" s="162"/>
      <c r="F172" s="162"/>
    </row>
    <row r="173" spans="4:6">
      <c r="D173" s="162"/>
      <c r="E173" s="162"/>
      <c r="F173" s="162"/>
    </row>
    <row r="174" spans="4:6">
      <c r="D174" s="162"/>
      <c r="E174" s="162"/>
      <c r="F174" s="162"/>
    </row>
  </sheetData>
  <mergeCells count="1">
    <mergeCell ref="B1:G1"/>
  </mergeCells>
  <pageMargins left="0.75" right="0.25" top="0.5" bottom="0.5" header="0.43306977252843398" footer="0.31496062992126"/>
  <pageSetup paperSize="9" firstPageNumber="1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109"/>
  <sheetViews>
    <sheetView workbookViewId="0">
      <selection activeCell="E8" sqref="E8"/>
    </sheetView>
  </sheetViews>
  <sheetFormatPr defaultColWidth="9" defaultRowHeight="15.75"/>
  <cols>
    <col min="1" max="1" width="1.75" style="1" customWidth="1"/>
    <col min="2" max="2" width="31.625" style="1" customWidth="1"/>
    <col min="3" max="4" width="12.375" style="1" customWidth="1"/>
    <col min="5" max="5" width="12.25" style="1" customWidth="1"/>
    <col min="6" max="6" width="12.875" style="1" customWidth="1"/>
    <col min="7" max="7" width="9" style="1"/>
    <col min="8" max="11" width="10.625" style="1" hidden="1" customWidth="1"/>
    <col min="12" max="12" width="9" style="1"/>
    <col min="13" max="13" width="9" style="240"/>
    <col min="14" max="14" width="10.625" style="240" customWidth="1"/>
    <col min="15" max="15" width="12.5" style="242" customWidth="1"/>
    <col min="16" max="16" width="9" style="242"/>
    <col min="17" max="16384" width="9" style="1"/>
  </cols>
  <sheetData>
    <row r="1" spans="1:18" ht="24" customHeight="1">
      <c r="A1" s="474"/>
      <c r="B1" s="619" t="s">
        <v>430</v>
      </c>
      <c r="C1" s="619"/>
      <c r="D1" s="619"/>
      <c r="E1" s="619"/>
      <c r="F1" s="619"/>
    </row>
    <row r="2" spans="1:18" ht="15" customHeight="1">
      <c r="A2" s="158"/>
      <c r="B2" s="177"/>
    </row>
    <row r="3" spans="1:18" ht="15" customHeight="1">
      <c r="A3" s="158"/>
      <c r="B3" s="177"/>
    </row>
    <row r="4" spans="1:18" ht="20.100000000000001" customHeight="1">
      <c r="A4" s="82"/>
      <c r="B4" s="82"/>
      <c r="C4" s="64" t="s">
        <v>3</v>
      </c>
      <c r="D4" s="64" t="s">
        <v>11</v>
      </c>
      <c r="E4" s="618" t="s">
        <v>122</v>
      </c>
      <c r="F4" s="618"/>
    </row>
    <row r="5" spans="1:18" ht="20.100000000000001" customHeight="1">
      <c r="A5" s="77"/>
      <c r="B5" s="77"/>
      <c r="C5" s="65" t="s">
        <v>56</v>
      </c>
      <c r="D5" s="65" t="s">
        <v>16</v>
      </c>
      <c r="E5" s="84" t="s">
        <v>54</v>
      </c>
      <c r="F5" s="84" t="s">
        <v>39</v>
      </c>
    </row>
    <row r="6" spans="1:18" ht="20.100000000000001" customHeight="1">
      <c r="A6" s="77"/>
      <c r="B6" s="77"/>
      <c r="C6" s="12" t="s">
        <v>362</v>
      </c>
      <c r="D6" s="12" t="s">
        <v>362</v>
      </c>
      <c r="E6" s="12" t="s">
        <v>362</v>
      </c>
      <c r="F6" s="12" t="s">
        <v>362</v>
      </c>
      <c r="H6" s="241" t="s">
        <v>198</v>
      </c>
      <c r="I6" s="241" t="s">
        <v>182</v>
      </c>
      <c r="J6" s="241" t="s">
        <v>183</v>
      </c>
      <c r="K6" s="241" t="s">
        <v>193</v>
      </c>
    </row>
    <row r="7" spans="1:18" ht="20.100000000000001" customHeight="1">
      <c r="A7" s="77"/>
      <c r="B7" s="477" t="s">
        <v>41</v>
      </c>
    </row>
    <row r="8" spans="1:18" ht="24.95" customHeight="1">
      <c r="A8" s="473"/>
      <c r="B8" s="473" t="s">
        <v>57</v>
      </c>
      <c r="C8" s="490">
        <v>5476.4916620988024</v>
      </c>
      <c r="D8" s="490">
        <v>5891.4083606965396</v>
      </c>
      <c r="E8" s="491">
        <v>165.13640985442015</v>
      </c>
      <c r="F8" s="491">
        <v>108.00464213846189</v>
      </c>
    </row>
    <row r="9" spans="1:18" ht="24.95" customHeight="1">
      <c r="A9" s="172"/>
      <c r="B9" s="475" t="s">
        <v>42</v>
      </c>
      <c r="C9" s="497">
        <v>0</v>
      </c>
      <c r="D9" s="497">
        <v>0</v>
      </c>
      <c r="E9" s="497">
        <v>0</v>
      </c>
      <c r="F9" s="497">
        <v>0</v>
      </c>
      <c r="H9" s="244">
        <v>104.30411632853462</v>
      </c>
      <c r="I9" s="243">
        <v>6326</v>
      </c>
      <c r="J9" s="243" t="e">
        <f>+K9-I9</f>
        <v>#VALUE!</v>
      </c>
      <c r="K9" s="243" t="e">
        <f>+'18.Vantaithang'!E10/'18.Vantaithang'!G10%</f>
        <v>#VALUE!</v>
      </c>
      <c r="L9" s="240"/>
      <c r="R9" s="240"/>
    </row>
    <row r="10" spans="1:18" ht="24.95" customHeight="1">
      <c r="A10" s="173"/>
      <c r="B10" s="173" t="s">
        <v>259</v>
      </c>
      <c r="C10" s="497">
        <v>0</v>
      </c>
      <c r="D10" s="497">
        <v>0</v>
      </c>
      <c r="E10" s="497">
        <v>0</v>
      </c>
      <c r="F10" s="497">
        <v>0</v>
      </c>
      <c r="H10" s="242">
        <v>104.72706808474574</v>
      </c>
      <c r="I10" s="240">
        <v>6080</v>
      </c>
      <c r="J10" s="240" t="e">
        <f t="shared" ref="J10:J28" si="0">+K10-I10</f>
        <v>#VALUE!</v>
      </c>
      <c r="K10" s="240" t="e">
        <f>+'18.Vantaithang'!E11/'18.Vantaithang'!G11%</f>
        <v>#VALUE!</v>
      </c>
      <c r="L10" s="240"/>
      <c r="R10" s="240"/>
    </row>
    <row r="11" spans="1:18" ht="24.95" customHeight="1">
      <c r="A11" s="173"/>
      <c r="B11" s="173" t="s">
        <v>43</v>
      </c>
      <c r="C11" s="353">
        <v>5374.9474781419449</v>
      </c>
      <c r="D11" s="353">
        <v>5791.1553935733746</v>
      </c>
      <c r="E11" s="494">
        <v>163.38447308320954</v>
      </c>
      <c r="F11" s="494">
        <v>107.45141750190925</v>
      </c>
      <c r="H11" s="242"/>
      <c r="I11" s="240"/>
      <c r="J11" s="240"/>
      <c r="K11" s="240"/>
      <c r="L11" s="240"/>
      <c r="R11" s="240"/>
    </row>
    <row r="12" spans="1:18" ht="24.95" customHeight="1">
      <c r="A12" s="173"/>
      <c r="B12" s="173" t="s">
        <v>260</v>
      </c>
      <c r="C12" s="353">
        <v>101.54418395685813</v>
      </c>
      <c r="D12" s="353">
        <v>100.25296712316572</v>
      </c>
      <c r="E12" s="495">
        <v>381.88861961962266</v>
      </c>
      <c r="F12" s="495">
        <v>153.72383534281138</v>
      </c>
      <c r="H12" s="242">
        <v>93.301924327558808</v>
      </c>
      <c r="I12" s="240">
        <v>246</v>
      </c>
      <c r="J12" s="240">
        <f t="shared" si="0"/>
        <v>-199.47410823470395</v>
      </c>
      <c r="K12" s="240">
        <f>+'18.Vantaithang'!E13/'18.Vantaithang'!G13%</f>
        <v>46.525891765296045</v>
      </c>
      <c r="L12" s="240"/>
      <c r="R12" s="240"/>
    </row>
    <row r="13" spans="1:18" ht="24.95" customHeight="1">
      <c r="A13" s="173"/>
      <c r="B13" s="173" t="s">
        <v>84</v>
      </c>
      <c r="C13" s="497">
        <v>0</v>
      </c>
      <c r="D13" s="497">
        <v>0</v>
      </c>
      <c r="E13" s="497">
        <v>0</v>
      </c>
      <c r="F13" s="497">
        <v>0</v>
      </c>
      <c r="H13" s="242"/>
      <c r="I13" s="240"/>
      <c r="J13" s="240"/>
      <c r="K13" s="240"/>
      <c r="L13" s="240"/>
      <c r="R13" s="240"/>
    </row>
    <row r="14" spans="1:18" ht="24.95" customHeight="1">
      <c r="A14" s="172"/>
      <c r="B14" s="470" t="s">
        <v>254</v>
      </c>
      <c r="C14" s="352">
        <v>319057.76932371513</v>
      </c>
      <c r="D14" s="352">
        <v>357286.63831087493</v>
      </c>
      <c r="E14" s="493">
        <v>144.56190036715211</v>
      </c>
      <c r="F14" s="493">
        <v>108.80331883091935</v>
      </c>
      <c r="H14" s="244">
        <v>105.6209270845345</v>
      </c>
      <c r="I14" s="243">
        <v>409</v>
      </c>
      <c r="J14" s="243">
        <f t="shared" si="0"/>
        <v>-327.40639050318367</v>
      </c>
      <c r="K14" s="243">
        <f>+'18.Vantaithang'!E15/'18.Vantaithang'!G15%</f>
        <v>81.593609496816327</v>
      </c>
      <c r="L14" s="240"/>
      <c r="R14" s="240"/>
    </row>
    <row r="15" spans="1:18" ht="24.95" customHeight="1">
      <c r="A15" s="173"/>
      <c r="B15" s="173" t="s">
        <v>42</v>
      </c>
      <c r="C15" s="497">
        <v>0</v>
      </c>
      <c r="D15" s="497">
        <v>0</v>
      </c>
      <c r="E15" s="497">
        <v>0</v>
      </c>
      <c r="F15" s="497">
        <v>0</v>
      </c>
      <c r="H15" s="242">
        <v>105.62807113970996</v>
      </c>
      <c r="I15" s="240">
        <v>409</v>
      </c>
      <c r="J15" s="240" t="e">
        <f t="shared" si="0"/>
        <v>#VALUE!</v>
      </c>
      <c r="K15" s="240" t="e">
        <f>+'18.Vantaithang'!E16/'18.Vantaithang'!G16%</f>
        <v>#VALUE!</v>
      </c>
      <c r="L15" s="240"/>
      <c r="R15" s="240"/>
    </row>
    <row r="16" spans="1:18" ht="24.95" customHeight="1">
      <c r="A16" s="173"/>
      <c r="B16" s="173" t="s">
        <v>259</v>
      </c>
      <c r="C16" s="497">
        <v>0</v>
      </c>
      <c r="D16" s="497">
        <v>0</v>
      </c>
      <c r="E16" s="497">
        <v>0</v>
      </c>
      <c r="F16" s="497">
        <v>0</v>
      </c>
      <c r="H16" s="242"/>
      <c r="I16" s="240"/>
      <c r="J16" s="240"/>
      <c r="K16" s="240"/>
      <c r="L16" s="240"/>
      <c r="R16" s="240"/>
    </row>
    <row r="17" spans="1:18" ht="24.95" customHeight="1">
      <c r="A17" s="173"/>
      <c r="B17" s="173" t="s">
        <v>43</v>
      </c>
      <c r="C17" s="353">
        <v>318982.52552929876</v>
      </c>
      <c r="D17" s="353">
        <v>357200.9768709116</v>
      </c>
      <c r="E17" s="495">
        <v>144.5452224759639</v>
      </c>
      <c r="F17" s="495">
        <v>108.80348054404345</v>
      </c>
      <c r="H17" s="242">
        <v>92.193905418056971</v>
      </c>
      <c r="I17" s="242">
        <v>0.23</v>
      </c>
      <c r="J17" s="242">
        <f t="shared" si="0"/>
        <v>81.366306996534973</v>
      </c>
      <c r="K17" s="242">
        <f>+'18.Vantaithang'!E18/'18.Vantaithang'!G18%</f>
        <v>81.596306996534977</v>
      </c>
      <c r="L17" s="240"/>
      <c r="R17" s="240"/>
    </row>
    <row r="18" spans="1:18" ht="24.95" customHeight="1">
      <c r="A18" s="173"/>
      <c r="B18" s="173" t="s">
        <v>260</v>
      </c>
      <c r="C18" s="353">
        <v>75.243794416390301</v>
      </c>
      <c r="D18" s="353">
        <v>85.661439963318458</v>
      </c>
      <c r="E18" s="494">
        <v>282.97779020831121</v>
      </c>
      <c r="F18" s="494">
        <v>108.13314328959932</v>
      </c>
      <c r="H18" s="242"/>
      <c r="I18" s="240"/>
      <c r="J18" s="240"/>
      <c r="K18" s="240"/>
      <c r="L18" s="240"/>
      <c r="R18" s="240"/>
    </row>
    <row r="19" spans="1:18" ht="24.95" customHeight="1">
      <c r="A19" s="473"/>
      <c r="B19" s="476" t="s">
        <v>84</v>
      </c>
      <c r="C19" s="497">
        <v>0</v>
      </c>
      <c r="D19" s="497">
        <v>0</v>
      </c>
      <c r="E19" s="497">
        <v>0</v>
      </c>
      <c r="F19" s="497">
        <v>0</v>
      </c>
      <c r="H19" s="242"/>
      <c r="I19" s="240"/>
      <c r="J19" s="240"/>
      <c r="K19" s="240"/>
      <c r="L19" s="240"/>
      <c r="R19" s="240"/>
    </row>
    <row r="20" spans="1:18" ht="24.95" customHeight="1">
      <c r="A20" s="172"/>
      <c r="B20" s="470" t="s">
        <v>44</v>
      </c>
      <c r="C20" s="497"/>
      <c r="D20" s="352"/>
      <c r="E20" s="493"/>
      <c r="F20" s="493"/>
      <c r="H20" s="244">
        <v>106.92089454941403</v>
      </c>
      <c r="I20" s="243">
        <v>7554</v>
      </c>
      <c r="J20" s="243" t="e">
        <f t="shared" si="0"/>
        <v>#DIV/0!</v>
      </c>
      <c r="K20" s="243" t="e">
        <f>+'18.Vantaithang'!E21/'18.Vantaithang'!G21%</f>
        <v>#DIV/0!</v>
      </c>
      <c r="L20" s="240"/>
      <c r="R20" s="240"/>
    </row>
    <row r="21" spans="1:18" ht="24.95" customHeight="1">
      <c r="A21" s="173"/>
      <c r="B21" s="172" t="s">
        <v>58</v>
      </c>
      <c r="C21" s="353">
        <v>11487.64161335194</v>
      </c>
      <c r="D21" s="353">
        <v>14110.30154045617</v>
      </c>
      <c r="E21" s="495">
        <v>116.81757360458607</v>
      </c>
      <c r="F21" s="495">
        <v>137.17681733232595</v>
      </c>
      <c r="H21" s="242">
        <v>107.31664435613307</v>
      </c>
      <c r="I21" s="240">
        <v>4304</v>
      </c>
      <c r="J21" s="240">
        <f t="shared" si="0"/>
        <v>-4224.9118569568245</v>
      </c>
      <c r="K21" s="240">
        <f>+'18.Vantaithang'!E22/'18.Vantaithang'!G22%</f>
        <v>79.088143043175634</v>
      </c>
      <c r="L21" s="240"/>
      <c r="R21" s="240"/>
    </row>
    <row r="22" spans="1:18" ht="24.95" customHeight="1">
      <c r="A22" s="173"/>
      <c r="B22" s="173" t="s">
        <v>42</v>
      </c>
      <c r="C22" s="497">
        <v>0</v>
      </c>
      <c r="D22" s="497">
        <v>0</v>
      </c>
      <c r="E22" s="497">
        <v>0</v>
      </c>
      <c r="F22" s="497">
        <v>0</v>
      </c>
      <c r="H22" s="242"/>
      <c r="J22" s="240"/>
      <c r="K22" s="240"/>
      <c r="L22" s="240"/>
      <c r="R22" s="240"/>
    </row>
    <row r="23" spans="1:18" ht="24.95" customHeight="1">
      <c r="A23" s="173"/>
      <c r="B23" s="173" t="s">
        <v>259</v>
      </c>
      <c r="C23" s="497">
        <v>0</v>
      </c>
      <c r="D23" s="497">
        <v>0</v>
      </c>
      <c r="E23" s="497">
        <v>0</v>
      </c>
      <c r="F23" s="497">
        <v>0</v>
      </c>
      <c r="H23" s="242">
        <v>106.4020958157155</v>
      </c>
      <c r="I23" s="1">
        <v>3249</v>
      </c>
      <c r="J23" s="240" t="e">
        <f t="shared" si="0"/>
        <v>#VALUE!</v>
      </c>
      <c r="K23" s="240" t="e">
        <f>+'18.Vantaithang'!E24/'18.Vantaithang'!G24%</f>
        <v>#VALUE!</v>
      </c>
      <c r="L23" s="240"/>
      <c r="R23" s="240"/>
    </row>
    <row r="24" spans="1:18" ht="24.95" customHeight="1">
      <c r="A24" s="173"/>
      <c r="B24" s="173" t="s">
        <v>43</v>
      </c>
      <c r="C24" s="353">
        <v>5653.6764666943482</v>
      </c>
      <c r="D24" s="353">
        <v>7308.6481010155549</v>
      </c>
      <c r="E24" s="494">
        <v>98.633540217148905</v>
      </c>
      <c r="F24" s="494">
        <v>133.73793335131512</v>
      </c>
      <c r="H24" s="242"/>
      <c r="J24" s="240"/>
      <c r="K24" s="240"/>
      <c r="L24" s="240"/>
      <c r="R24" s="240"/>
    </row>
    <row r="25" spans="1:18" ht="24.95" customHeight="1">
      <c r="A25" s="172"/>
      <c r="B25" s="475" t="s">
        <v>260</v>
      </c>
      <c r="C25" s="353">
        <v>5833.9651466575915</v>
      </c>
      <c r="D25" s="353">
        <v>6801.6534394406153</v>
      </c>
      <c r="E25" s="495">
        <v>142.22841824253069</v>
      </c>
      <c r="F25" s="495">
        <v>141.07475392087335</v>
      </c>
      <c r="H25" s="244">
        <v>106.48781211791021</v>
      </c>
      <c r="I25" s="158">
        <v>578</v>
      </c>
      <c r="J25" s="243">
        <f t="shared" si="0"/>
        <v>-508.33410438269851</v>
      </c>
      <c r="K25" s="243">
        <f>+'18.Vantaithang'!E26/'18.Vantaithang'!G26%</f>
        <v>69.665895617301487</v>
      </c>
      <c r="L25" s="240"/>
      <c r="R25" s="240"/>
    </row>
    <row r="26" spans="1:18" ht="24.95" customHeight="1">
      <c r="A26" s="173"/>
      <c r="B26" s="173" t="s">
        <v>84</v>
      </c>
      <c r="C26" s="497">
        <v>0</v>
      </c>
      <c r="D26" s="497">
        <v>0</v>
      </c>
      <c r="E26" s="497">
        <v>0</v>
      </c>
      <c r="F26" s="497">
        <v>0</v>
      </c>
      <c r="H26" s="242">
        <v>106.16482514082793</v>
      </c>
      <c r="I26" s="1">
        <v>237</v>
      </c>
      <c r="J26" s="240" t="e">
        <f t="shared" si="0"/>
        <v>#VALUE!</v>
      </c>
      <c r="K26" s="240" t="e">
        <f>+'18.Vantaithang'!E27/'18.Vantaithang'!G27%</f>
        <v>#VALUE!</v>
      </c>
      <c r="L26" s="240"/>
      <c r="R26" s="240"/>
    </row>
    <row r="27" spans="1:18" ht="24.95" customHeight="1">
      <c r="A27" s="173"/>
      <c r="B27" s="172" t="s">
        <v>255</v>
      </c>
      <c r="C27" s="352">
        <v>834666.61425944325</v>
      </c>
      <c r="D27" s="352">
        <v>995717.52715233318</v>
      </c>
      <c r="E27" s="492">
        <v>130.45716409100044</v>
      </c>
      <c r="F27" s="492">
        <v>146.36349423558073</v>
      </c>
      <c r="H27" s="242"/>
      <c r="J27" s="240"/>
      <c r="K27" s="240"/>
      <c r="L27" s="240"/>
      <c r="R27" s="240"/>
    </row>
    <row r="28" spans="1:18" ht="24.95" customHeight="1">
      <c r="A28" s="173"/>
      <c r="B28" s="173" t="s">
        <v>42</v>
      </c>
      <c r="C28" s="497">
        <v>0</v>
      </c>
      <c r="D28" s="497">
        <v>0</v>
      </c>
      <c r="E28" s="497">
        <v>0</v>
      </c>
      <c r="F28" s="497">
        <v>0</v>
      </c>
      <c r="H28" s="242">
        <v>106.72322544958884</v>
      </c>
      <c r="I28" s="1">
        <v>341</v>
      </c>
      <c r="J28" s="240" t="e">
        <f t="shared" si="0"/>
        <v>#VALUE!</v>
      </c>
      <c r="K28" s="240" t="e">
        <f>+'18.Vantaithang'!E29/'18.Vantaithang'!G29%</f>
        <v>#VALUE!</v>
      </c>
      <c r="L28" s="240"/>
      <c r="R28" s="240"/>
    </row>
    <row r="29" spans="1:18" ht="24.95" customHeight="1">
      <c r="A29" s="173"/>
      <c r="B29" s="173" t="s">
        <v>259</v>
      </c>
      <c r="C29" s="497">
        <v>0</v>
      </c>
      <c r="D29" s="497">
        <v>0</v>
      </c>
      <c r="E29" s="497">
        <v>0</v>
      </c>
      <c r="F29" s="497">
        <v>0</v>
      </c>
      <c r="J29" s="240"/>
      <c r="K29" s="240"/>
      <c r="L29" s="240"/>
    </row>
    <row r="30" spans="1:18" ht="24.95" customHeight="1">
      <c r="A30" s="473"/>
      <c r="B30" s="162" t="s">
        <v>43</v>
      </c>
      <c r="C30" s="351">
        <v>269339.01617719233</v>
      </c>
      <c r="D30" s="351">
        <v>294411.75339916465</v>
      </c>
      <c r="E30" s="496">
        <v>100.95902637302379</v>
      </c>
      <c r="F30" s="496">
        <v>108.55737763678236</v>
      </c>
    </row>
    <row r="31" spans="1:18" ht="22.5" customHeight="1">
      <c r="A31" s="172"/>
      <c r="B31" s="162" t="s">
        <v>260</v>
      </c>
      <c r="C31" s="351">
        <v>565327.59808225092</v>
      </c>
      <c r="D31" s="351">
        <v>701305.77375316841</v>
      </c>
      <c r="E31" s="496">
        <v>151.55392131383789</v>
      </c>
      <c r="F31" s="496">
        <v>171.42617957023441</v>
      </c>
    </row>
    <row r="32" spans="1:18" ht="22.5" customHeight="1">
      <c r="A32" s="174"/>
      <c r="B32" s="162" t="s">
        <v>84</v>
      </c>
      <c r="C32" s="497">
        <v>0</v>
      </c>
      <c r="D32" s="497">
        <v>0</v>
      </c>
      <c r="E32" s="497">
        <v>0</v>
      </c>
      <c r="F32" s="497">
        <v>0</v>
      </c>
    </row>
    <row r="33" spans="1:2" ht="20.100000000000001" customHeight="1">
      <c r="A33" s="174"/>
      <c r="B33" s="175"/>
    </row>
    <row r="34" spans="1:2" ht="20.100000000000001" customHeight="1">
      <c r="A34" s="175"/>
      <c r="B34" s="175"/>
    </row>
    <row r="35" spans="1:2" ht="20.100000000000001" customHeight="1">
      <c r="A35" s="175"/>
      <c r="B35" s="175"/>
    </row>
    <row r="36" spans="1:2" ht="20.100000000000001" customHeight="1">
      <c r="A36" s="174"/>
      <c r="B36" s="175"/>
    </row>
    <row r="37" spans="1:2" ht="20.100000000000001" customHeight="1">
      <c r="A37" s="173"/>
      <c r="B37" s="173"/>
    </row>
    <row r="38" spans="1:2" ht="20.100000000000001" customHeight="1">
      <c r="A38" s="173"/>
      <c r="B38" s="173"/>
    </row>
    <row r="39" spans="1:2" ht="14.1" customHeight="1">
      <c r="A39" s="173"/>
      <c r="B39" s="173"/>
    </row>
    <row r="40" spans="1:2" ht="14.1" customHeight="1">
      <c r="A40" s="173"/>
      <c r="B40" s="173"/>
    </row>
    <row r="41" spans="1:2" ht="14.1" customHeight="1">
      <c r="A41" s="173"/>
      <c r="B41" s="173"/>
    </row>
    <row r="42" spans="1:2" ht="14.1" customHeight="1">
      <c r="A42" s="172"/>
      <c r="B42" s="470"/>
    </row>
    <row r="43" spans="1:2" ht="14.1" customHeight="1">
      <c r="A43" s="174"/>
      <c r="B43" s="175"/>
    </row>
    <row r="44" spans="1:2" ht="14.1" customHeight="1">
      <c r="A44" s="174"/>
      <c r="B44" s="175"/>
    </row>
    <row r="45" spans="1:2" ht="14.1" customHeight="1">
      <c r="A45" s="175"/>
      <c r="B45" s="175"/>
    </row>
    <row r="46" spans="1:2" ht="14.1" customHeight="1">
      <c r="A46" s="175"/>
      <c r="B46" s="175"/>
    </row>
    <row r="47" spans="1:2" ht="14.1" customHeight="1">
      <c r="A47" s="174"/>
      <c r="B47" s="175"/>
    </row>
    <row r="48" spans="1:2" ht="14.1" customHeight="1">
      <c r="A48" s="173"/>
      <c r="B48" s="173"/>
    </row>
    <row r="49" spans="1:2" ht="14.1" customHeight="1">
      <c r="A49" s="173"/>
      <c r="B49" s="173"/>
    </row>
    <row r="50" spans="1:2" ht="14.1" customHeight="1">
      <c r="A50" s="173"/>
      <c r="B50" s="173"/>
    </row>
    <row r="51" spans="1:2" ht="14.1" customHeight="1">
      <c r="A51" s="173"/>
      <c r="B51" s="173"/>
    </row>
    <row r="52" spans="1:2" ht="14.1" customHeight="1">
      <c r="A52" s="173"/>
      <c r="B52" s="173"/>
    </row>
    <row r="55" spans="1:2">
      <c r="B55" s="2"/>
    </row>
    <row r="56" spans="1:2">
      <c r="B56" s="2"/>
    </row>
    <row r="57" spans="1:2">
      <c r="B57" s="2"/>
    </row>
    <row r="58" spans="1:2">
      <c r="B58" s="2"/>
    </row>
    <row r="59" spans="1:2">
      <c r="B59" s="2"/>
    </row>
    <row r="60" spans="1:2">
      <c r="B60" s="2"/>
    </row>
    <row r="61" spans="1:2">
      <c r="B61" s="2"/>
    </row>
    <row r="62" spans="1:2">
      <c r="B62" s="2"/>
    </row>
    <row r="63" spans="1:2">
      <c r="B63" s="2"/>
    </row>
    <row r="64" spans="1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</sheetData>
  <mergeCells count="2">
    <mergeCell ref="E4:F4"/>
    <mergeCell ref="B1:F1"/>
  </mergeCells>
  <pageMargins left="0.75" right="0.5" top="0.5" bottom="0.5" header="0.43306977252843398" footer="0.31496062992126"/>
  <pageSetup paperSize="9" firstPageNumber="1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4"/>
  <sheetViews>
    <sheetView topLeftCell="A37" zoomScalePageLayoutView="90" workbookViewId="0">
      <selection activeCell="E42" sqref="E42"/>
    </sheetView>
  </sheetViews>
  <sheetFormatPr defaultColWidth="10" defaultRowHeight="15.75"/>
  <cols>
    <col min="1" max="1" width="35.125" style="16" customWidth="1"/>
    <col min="2" max="2" width="7.5" style="16" customWidth="1"/>
    <col min="3" max="3" width="12.375" style="16" customWidth="1"/>
    <col min="4" max="4" width="11.625" style="16" customWidth="1"/>
    <col min="5" max="5" width="14.75" style="16" customWidth="1"/>
    <col min="6" max="16384" width="10" style="16"/>
  </cols>
  <sheetData>
    <row r="1" spans="1:7" ht="30" customHeight="1">
      <c r="A1" s="596" t="s">
        <v>414</v>
      </c>
      <c r="B1" s="596"/>
      <c r="C1" s="596"/>
      <c r="D1" s="596"/>
      <c r="E1" s="596"/>
    </row>
    <row r="2" spans="1:7" ht="9" customHeight="1">
      <c r="A2" s="17"/>
      <c r="B2" s="17"/>
      <c r="C2" s="17"/>
      <c r="D2" s="17"/>
      <c r="E2" s="17"/>
    </row>
    <row r="3" spans="1:7" ht="20.100000000000001" customHeight="1">
      <c r="A3" s="17"/>
      <c r="B3" s="17"/>
      <c r="C3" s="18"/>
      <c r="D3" s="17"/>
      <c r="E3" s="19"/>
    </row>
    <row r="4" spans="1:7" ht="18" customHeight="1">
      <c r="A4" s="20"/>
      <c r="B4" s="21" t="s">
        <v>10</v>
      </c>
      <c r="C4" s="21" t="s">
        <v>2</v>
      </c>
      <c r="D4" s="21" t="s">
        <v>3</v>
      </c>
      <c r="E4" s="21" t="s">
        <v>316</v>
      </c>
    </row>
    <row r="5" spans="1:7" ht="31.5">
      <c r="A5" s="17"/>
      <c r="B5" s="22" t="s">
        <v>12</v>
      </c>
      <c r="C5" s="22" t="s">
        <v>4</v>
      </c>
      <c r="D5" s="22" t="s">
        <v>232</v>
      </c>
      <c r="E5" s="444" t="s">
        <v>317</v>
      </c>
    </row>
    <row r="6" spans="1:7" ht="7.5" customHeight="1">
      <c r="A6" s="17"/>
      <c r="B6" s="17"/>
      <c r="C6" s="17"/>
      <c r="D6" s="17"/>
      <c r="E6" s="23"/>
    </row>
    <row r="7" spans="1:7" s="40" customFormat="1" ht="33" customHeight="1">
      <c r="A7" s="445" t="s">
        <v>397</v>
      </c>
      <c r="B7" s="446"/>
      <c r="C7" s="447"/>
      <c r="D7" s="447"/>
      <c r="E7" s="452"/>
      <c r="G7" s="448"/>
    </row>
    <row r="8" spans="1:7" ht="24.95" customHeight="1">
      <c r="A8" s="449" t="s">
        <v>319</v>
      </c>
      <c r="B8" s="450" t="s">
        <v>318</v>
      </c>
      <c r="C8" s="451">
        <v>29342.83</v>
      </c>
      <c r="D8" s="451">
        <v>28986.510000000002</v>
      </c>
      <c r="E8" s="452">
        <f t="shared" ref="E8:E16" si="0">D8/C8%</f>
        <v>98.785665867947969</v>
      </c>
      <c r="G8" s="448"/>
    </row>
    <row r="9" spans="1:7" ht="24.95" customHeight="1">
      <c r="A9" s="453" t="s">
        <v>320</v>
      </c>
      <c r="B9" s="450" t="s">
        <v>321</v>
      </c>
      <c r="C9" s="454">
        <v>51.200211431549036</v>
      </c>
      <c r="D9" s="454">
        <v>61.88445590724789</v>
      </c>
      <c r="E9" s="452">
        <f t="shared" si="0"/>
        <v>120.86757881846428</v>
      </c>
      <c r="G9" s="448"/>
    </row>
    <row r="10" spans="1:7" ht="24.95" customHeight="1">
      <c r="A10" s="453" t="s">
        <v>322</v>
      </c>
      <c r="B10" s="450" t="s">
        <v>184</v>
      </c>
      <c r="C10" s="451">
        <v>150235.91</v>
      </c>
      <c r="D10" s="451">
        <v>179381.44</v>
      </c>
      <c r="E10" s="452">
        <f t="shared" si="0"/>
        <v>119.39984255428678</v>
      </c>
      <c r="G10" s="448"/>
    </row>
    <row r="11" spans="1:7" ht="24.95" customHeight="1">
      <c r="A11" s="449" t="s">
        <v>323</v>
      </c>
      <c r="B11" s="450" t="s">
        <v>318</v>
      </c>
      <c r="C11" s="451">
        <v>7772.17</v>
      </c>
      <c r="D11" s="451">
        <v>7411.7800000000007</v>
      </c>
      <c r="E11" s="452">
        <f t="shared" si="0"/>
        <v>95.363071059948524</v>
      </c>
      <c r="G11" s="448"/>
    </row>
    <row r="12" spans="1:7" ht="24.95" customHeight="1">
      <c r="A12" s="453" t="s">
        <v>320</v>
      </c>
      <c r="B12" s="450" t="s">
        <v>321</v>
      </c>
      <c r="C12" s="454">
        <v>45.634578245200501</v>
      </c>
      <c r="D12" s="454">
        <v>48.540323646951208</v>
      </c>
      <c r="E12" s="452">
        <f t="shared" si="0"/>
        <v>106.3674203060183</v>
      </c>
      <c r="G12" s="448"/>
    </row>
    <row r="13" spans="1:7" s="40" customFormat="1" ht="24.95" customHeight="1">
      <c r="A13" s="453" t="s">
        <v>322</v>
      </c>
      <c r="B13" s="450" t="s">
        <v>184</v>
      </c>
      <c r="C13" s="455">
        <v>35467.97</v>
      </c>
      <c r="D13" s="451">
        <v>35977.020000000004</v>
      </c>
      <c r="E13" s="452">
        <f t="shared" si="0"/>
        <v>101.43523861106232</v>
      </c>
      <c r="G13" s="448"/>
    </row>
    <row r="14" spans="1:7" ht="24.95" customHeight="1">
      <c r="A14" s="449" t="s">
        <v>324</v>
      </c>
      <c r="B14" s="450" t="s">
        <v>318</v>
      </c>
      <c r="C14" s="451">
        <v>8037.5199999999986</v>
      </c>
      <c r="D14" s="451">
        <v>7716.07</v>
      </c>
      <c r="E14" s="452">
        <f t="shared" si="0"/>
        <v>96.000632035752332</v>
      </c>
      <c r="G14" s="448"/>
    </row>
    <row r="15" spans="1:7" ht="24.95" customHeight="1">
      <c r="A15" s="453" t="s">
        <v>320</v>
      </c>
      <c r="B15" s="450" t="s">
        <v>321</v>
      </c>
      <c r="C15" s="454">
        <v>193.77855371270815</v>
      </c>
      <c r="D15" s="454">
        <v>232.24518440086726</v>
      </c>
      <c r="E15" s="452">
        <f t="shared" si="0"/>
        <v>119.8508193766318</v>
      </c>
      <c r="G15" s="448"/>
    </row>
    <row r="16" spans="1:7" ht="24.95" customHeight="1">
      <c r="A16" s="453" t="s">
        <v>322</v>
      </c>
      <c r="B16" s="450" t="s">
        <v>184</v>
      </c>
      <c r="C16" s="451">
        <v>155749.90010369656</v>
      </c>
      <c r="D16" s="451">
        <v>179202.00999999998</v>
      </c>
      <c r="E16" s="452">
        <f t="shared" si="0"/>
        <v>115.05754410159446</v>
      </c>
      <c r="G16" s="448"/>
    </row>
    <row r="17" spans="1:10" ht="20.25" customHeight="1">
      <c r="A17" s="456" t="s">
        <v>394</v>
      </c>
      <c r="B17" s="457"/>
      <c r="C17" s="457"/>
      <c r="D17" s="457"/>
      <c r="E17" s="457"/>
      <c r="G17" s="448"/>
    </row>
    <row r="18" spans="1:10" ht="24.95" customHeight="1">
      <c r="A18" s="456" t="s">
        <v>370</v>
      </c>
      <c r="B18" s="556" t="s">
        <v>184</v>
      </c>
      <c r="C18" s="557">
        <f>C21+C24+C28+C31</f>
        <v>65585.22</v>
      </c>
      <c r="D18" s="557">
        <f>D21+D24+D28+D31</f>
        <v>67512.600000000006</v>
      </c>
      <c r="E18" s="558">
        <f>D18/C18%</f>
        <v>102.93874138106116</v>
      </c>
      <c r="G18" s="448"/>
    </row>
    <row r="19" spans="1:10" ht="24.95" customHeight="1">
      <c r="A19" s="458" t="s">
        <v>371</v>
      </c>
      <c r="B19" s="459">
        <v>0</v>
      </c>
      <c r="C19" s="459"/>
      <c r="D19" s="459"/>
      <c r="E19" s="459"/>
      <c r="G19" s="448"/>
    </row>
    <row r="20" spans="1:10" ht="24.95" customHeight="1">
      <c r="A20" s="559" t="s">
        <v>372</v>
      </c>
      <c r="B20" s="460" t="s">
        <v>325</v>
      </c>
      <c r="C20" s="461">
        <v>17050</v>
      </c>
      <c r="D20" s="461">
        <v>16500</v>
      </c>
      <c r="E20" s="452">
        <f>D20/C20%</f>
        <v>96.774193548387103</v>
      </c>
      <c r="G20" s="448"/>
      <c r="H20" s="448"/>
      <c r="I20" s="332"/>
      <c r="J20" s="530"/>
    </row>
    <row r="21" spans="1:10" ht="24.95" customHeight="1">
      <c r="A21" s="559" t="s">
        <v>373</v>
      </c>
      <c r="B21" s="460" t="s">
        <v>184</v>
      </c>
      <c r="C21" s="461">
        <v>700.8</v>
      </c>
      <c r="D21" s="461">
        <v>669.5</v>
      </c>
      <c r="E21" s="452">
        <f t="shared" ref="E21:E32" si="1">D21/C21%</f>
        <v>95.533675799086765</v>
      </c>
      <c r="G21" s="448"/>
    </row>
    <row r="22" spans="1:10" ht="24.95" customHeight="1">
      <c r="A22" s="458" t="s">
        <v>374</v>
      </c>
      <c r="B22" s="459">
        <v>0</v>
      </c>
      <c r="C22" s="459"/>
      <c r="D22" s="459"/>
      <c r="E22" s="459"/>
      <c r="G22" s="448"/>
    </row>
    <row r="23" spans="1:10" ht="24.95" customHeight="1">
      <c r="A23" s="559" t="s">
        <v>375</v>
      </c>
      <c r="B23" s="460" t="s">
        <v>325</v>
      </c>
      <c r="C23" s="461">
        <v>97120</v>
      </c>
      <c r="D23" s="461">
        <v>92500</v>
      </c>
      <c r="E23" s="452">
        <f t="shared" si="1"/>
        <v>95.242998352553542</v>
      </c>
      <c r="G23" s="448"/>
    </row>
    <row r="24" spans="1:10" ht="24.95" customHeight="1">
      <c r="A24" s="559" t="s">
        <v>373</v>
      </c>
      <c r="B24" s="460" t="s">
        <v>184</v>
      </c>
      <c r="C24" s="461">
        <v>2770</v>
      </c>
      <c r="D24" s="461">
        <v>2680</v>
      </c>
      <c r="E24" s="452">
        <f t="shared" si="1"/>
        <v>96.750902527075809</v>
      </c>
      <c r="G24" s="448"/>
    </row>
    <row r="25" spans="1:10" ht="24.95" customHeight="1">
      <c r="A25" s="559" t="s">
        <v>376</v>
      </c>
      <c r="B25" s="460" t="s">
        <v>184</v>
      </c>
      <c r="C25" s="461">
        <v>28400</v>
      </c>
      <c r="D25" s="461">
        <v>30350</v>
      </c>
      <c r="E25" s="452">
        <f t="shared" si="1"/>
        <v>106.86619718309859</v>
      </c>
      <c r="G25" s="448"/>
    </row>
    <row r="26" spans="1:10" ht="24.95" customHeight="1">
      <c r="A26" s="458" t="s">
        <v>377</v>
      </c>
      <c r="B26" s="459">
        <v>0</v>
      </c>
      <c r="C26" s="459"/>
      <c r="D26" s="459"/>
      <c r="E26" s="459">
        <v>0</v>
      </c>
      <c r="G26" s="448"/>
    </row>
    <row r="27" spans="1:10" ht="24.95" customHeight="1">
      <c r="A27" s="559" t="s">
        <v>375</v>
      </c>
      <c r="B27" s="460" t="s">
        <v>325</v>
      </c>
      <c r="C27" s="461">
        <v>472657</v>
      </c>
      <c r="D27" s="461">
        <v>476200</v>
      </c>
      <c r="E27" s="452">
        <f t="shared" si="1"/>
        <v>100.74959219899421</v>
      </c>
      <c r="G27" s="448"/>
    </row>
    <row r="28" spans="1:10" ht="24.95" customHeight="1">
      <c r="A28" s="560" t="s">
        <v>326</v>
      </c>
      <c r="B28" s="460" t="s">
        <v>184</v>
      </c>
      <c r="C28" s="461">
        <v>41841.19</v>
      </c>
      <c r="D28" s="461">
        <v>43036.380000000005</v>
      </c>
      <c r="E28" s="452">
        <f t="shared" si="1"/>
        <v>102.85649141432164</v>
      </c>
      <c r="G28" s="448"/>
    </row>
    <row r="29" spans="1:10">
      <c r="A29" s="458" t="s">
        <v>378</v>
      </c>
      <c r="B29" s="459">
        <v>0</v>
      </c>
      <c r="C29" s="459"/>
      <c r="D29" s="459"/>
      <c r="E29" s="459"/>
      <c r="G29" s="448"/>
    </row>
    <row r="30" spans="1:10" s="463" customFormat="1" ht="31.5">
      <c r="A30" s="561" t="s">
        <v>372</v>
      </c>
      <c r="B30" s="462" t="s">
        <v>327</v>
      </c>
      <c r="C30" s="461">
        <v>12000.65</v>
      </c>
      <c r="D30" s="461">
        <v>11967.3</v>
      </c>
      <c r="E30" s="452">
        <f t="shared" si="1"/>
        <v>99.722098386337393</v>
      </c>
      <c r="G30" s="448"/>
    </row>
    <row r="31" spans="1:10" ht="31.5" customHeight="1">
      <c r="A31" s="562" t="s">
        <v>379</v>
      </c>
      <c r="B31" s="462" t="s">
        <v>184</v>
      </c>
      <c r="C31" s="464">
        <v>20273.23</v>
      </c>
      <c r="D31" s="464">
        <v>21126.720000000001</v>
      </c>
      <c r="E31" s="452">
        <f t="shared" si="1"/>
        <v>104.20993595988405</v>
      </c>
      <c r="G31" s="448"/>
    </row>
    <row r="32" spans="1:10" ht="31.5">
      <c r="A32" s="561" t="s">
        <v>380</v>
      </c>
      <c r="B32" s="462" t="s">
        <v>328</v>
      </c>
      <c r="C32" s="461">
        <v>335716.37000000005</v>
      </c>
      <c r="D32" s="461">
        <v>359155.05</v>
      </c>
      <c r="E32" s="452">
        <f t="shared" si="1"/>
        <v>106.98169112218149</v>
      </c>
      <c r="G32" s="448"/>
    </row>
    <row r="33" spans="1:7" ht="24.95" customHeight="1">
      <c r="A33" s="458" t="s">
        <v>381</v>
      </c>
      <c r="B33" s="563"/>
      <c r="C33" s="564"/>
      <c r="D33" s="564"/>
      <c r="E33" s="558"/>
    </row>
    <row r="34" spans="1:7" ht="28.5" customHeight="1">
      <c r="A34" s="561" t="s">
        <v>372</v>
      </c>
      <c r="B34" s="462" t="s">
        <v>327</v>
      </c>
      <c r="C34" s="461">
        <v>10496.38</v>
      </c>
      <c r="D34" s="461">
        <v>10540</v>
      </c>
      <c r="E34" s="452">
        <f>D34/C34%</f>
        <v>100.41557184476935</v>
      </c>
    </row>
    <row r="35" spans="1:7" ht="24.95" customHeight="1">
      <c r="A35" s="562" t="s">
        <v>382</v>
      </c>
      <c r="B35" s="462" t="s">
        <v>184</v>
      </c>
      <c r="C35" s="464">
        <v>18607.72</v>
      </c>
      <c r="D35" s="464">
        <v>19424.32</v>
      </c>
      <c r="E35" s="452">
        <f>D35/C35%</f>
        <v>104.38850111674078</v>
      </c>
    </row>
    <row r="36" spans="1:7" ht="31.5">
      <c r="A36" s="561" t="s">
        <v>383</v>
      </c>
      <c r="B36" s="462" t="s">
        <v>328</v>
      </c>
      <c r="C36" s="464">
        <v>262948.77</v>
      </c>
      <c r="D36" s="464">
        <v>282793.15999999997</v>
      </c>
      <c r="E36" s="452">
        <f>D36/C36%</f>
        <v>107.54686549779258</v>
      </c>
    </row>
    <row r="37" spans="1:7" ht="31.5">
      <c r="A37" s="565" t="s">
        <v>395</v>
      </c>
      <c r="B37" s="462"/>
      <c r="C37" s="557"/>
      <c r="D37" s="557"/>
      <c r="E37" s="558"/>
    </row>
    <row r="38" spans="1:7" ht="24.95" customHeight="1">
      <c r="A38" s="561" t="s">
        <v>384</v>
      </c>
      <c r="B38" s="462" t="s">
        <v>318</v>
      </c>
      <c r="C38" s="461">
        <v>471.1</v>
      </c>
      <c r="D38" s="461">
        <v>489.4</v>
      </c>
      <c r="E38" s="452">
        <f t="shared" ref="E38:E49" si="2">D38/C38%</f>
        <v>103.88452557843344</v>
      </c>
    </row>
    <row r="39" spans="1:7" ht="24.95" customHeight="1">
      <c r="A39" s="561" t="s">
        <v>385</v>
      </c>
      <c r="B39" s="462" t="s">
        <v>386</v>
      </c>
      <c r="C39" s="461">
        <v>21072</v>
      </c>
      <c r="D39" s="461">
        <v>21954</v>
      </c>
      <c r="E39" s="452">
        <f t="shared" si="2"/>
        <v>104.18564920273349</v>
      </c>
    </row>
    <row r="40" spans="1:7" ht="24.95" customHeight="1">
      <c r="A40" s="561" t="s">
        <v>387</v>
      </c>
      <c r="B40" s="462" t="s">
        <v>388</v>
      </c>
      <c r="C40" s="461">
        <v>24398</v>
      </c>
      <c r="D40" s="461">
        <v>24202</v>
      </c>
      <c r="E40" s="452">
        <f t="shared" si="2"/>
        <v>99.196655463562593</v>
      </c>
      <c r="G40" s="530"/>
    </row>
    <row r="41" spans="1:7" ht="31.5">
      <c r="A41" s="456" t="s">
        <v>396</v>
      </c>
      <c r="B41" s="566" t="s">
        <v>184</v>
      </c>
      <c r="C41" s="557">
        <f>C42+C46</f>
        <v>11238.5</v>
      </c>
      <c r="D41" s="557">
        <f>D42+D46</f>
        <v>11608.6</v>
      </c>
      <c r="E41" s="558">
        <f>D41/C41%</f>
        <v>103.29314410286069</v>
      </c>
    </row>
    <row r="42" spans="1:7" ht="24.95" customHeight="1">
      <c r="A42" s="458" t="s">
        <v>389</v>
      </c>
      <c r="B42" s="566" t="s">
        <v>14</v>
      </c>
      <c r="C42" s="557">
        <v>807.1099999999999</v>
      </c>
      <c r="D42" s="557">
        <v>810.5</v>
      </c>
      <c r="E42" s="558">
        <f t="shared" si="2"/>
        <v>100.42001709804117</v>
      </c>
    </row>
    <row r="43" spans="1:7" ht="24.95" customHeight="1">
      <c r="A43" s="561" t="s">
        <v>390</v>
      </c>
      <c r="B43" s="566" t="s">
        <v>14</v>
      </c>
      <c r="C43" s="461">
        <v>168.61000000000004</v>
      </c>
      <c r="D43" s="461">
        <v>170.85</v>
      </c>
      <c r="E43" s="452">
        <f t="shared" si="2"/>
        <v>101.3285095783168</v>
      </c>
    </row>
    <row r="44" spans="1:7" ht="24.95" customHeight="1">
      <c r="A44" s="561" t="s">
        <v>391</v>
      </c>
      <c r="B44" s="566" t="s">
        <v>14</v>
      </c>
      <c r="C44" s="461">
        <v>38.5</v>
      </c>
      <c r="D44" s="461">
        <v>37.5</v>
      </c>
      <c r="E44" s="452">
        <f t="shared" si="2"/>
        <v>97.402597402597394</v>
      </c>
    </row>
    <row r="45" spans="1:7" ht="24.95" customHeight="1">
      <c r="A45" s="561" t="s">
        <v>392</v>
      </c>
      <c r="B45" s="566" t="s">
        <v>14</v>
      </c>
      <c r="C45" s="461">
        <v>600</v>
      </c>
      <c r="D45" s="461">
        <v>602.15</v>
      </c>
      <c r="E45" s="452">
        <f t="shared" si="2"/>
        <v>100.35833333333333</v>
      </c>
    </row>
    <row r="46" spans="1:7" ht="24.95" customHeight="1">
      <c r="A46" s="458" t="s">
        <v>393</v>
      </c>
      <c r="B46" s="566" t="s">
        <v>14</v>
      </c>
      <c r="C46" s="557">
        <v>10431.39</v>
      </c>
      <c r="D46" s="557">
        <v>10798.1</v>
      </c>
      <c r="E46" s="558">
        <f t="shared" si="2"/>
        <v>103.51544712641366</v>
      </c>
    </row>
    <row r="47" spans="1:7" ht="24.95" customHeight="1">
      <c r="A47" s="561" t="s">
        <v>390</v>
      </c>
      <c r="B47" s="566" t="s">
        <v>14</v>
      </c>
      <c r="C47" s="461">
        <v>10420.19</v>
      </c>
      <c r="D47" s="461">
        <v>10783.7</v>
      </c>
      <c r="E47" s="452">
        <f t="shared" si="2"/>
        <v>103.48851604433317</v>
      </c>
    </row>
    <row r="48" spans="1:7" ht="24.95" customHeight="1">
      <c r="A48" s="561" t="s">
        <v>391</v>
      </c>
      <c r="B48" s="566" t="s">
        <v>14</v>
      </c>
      <c r="C48" s="461">
        <v>0</v>
      </c>
      <c r="D48" s="461">
        <v>1.4</v>
      </c>
      <c r="E48" s="461">
        <v>0</v>
      </c>
    </row>
    <row r="49" spans="1:5" ht="24.95" customHeight="1">
      <c r="A49" s="561" t="s">
        <v>392</v>
      </c>
      <c r="B49" s="566" t="s">
        <v>14</v>
      </c>
      <c r="C49" s="461">
        <v>11.2</v>
      </c>
      <c r="D49" s="461">
        <v>13</v>
      </c>
      <c r="E49" s="452">
        <f t="shared" si="2"/>
        <v>116.07142857142858</v>
      </c>
    </row>
    <row r="50" spans="1:5" ht="24.95" customHeight="1"/>
    <row r="51" spans="1:5" ht="24.95" customHeight="1"/>
    <row r="52" spans="1:5" ht="24.95" customHeight="1"/>
    <row r="53" spans="1:5" ht="24.95" customHeight="1"/>
    <row r="54" spans="1:5" ht="24.95" customHeight="1"/>
  </sheetData>
  <mergeCells count="1">
    <mergeCell ref="A1:E1"/>
  </mergeCells>
  <pageMargins left="0.75" right="0.5" top="0.5" bottom="0.5" header="0.43307086614173201" footer="0.31496062992126"/>
  <pageSetup paperSize="9" firstPageNumber="1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0"/>
  <sheetViews>
    <sheetView workbookViewId="0">
      <selection activeCell="F24" sqref="F24"/>
    </sheetView>
  </sheetViews>
  <sheetFormatPr defaultColWidth="9" defaultRowHeight="15.75"/>
  <cols>
    <col min="1" max="1" width="41" style="127" customWidth="1"/>
    <col min="2" max="3" width="15.375" style="295" customWidth="1"/>
    <col min="4" max="4" width="17.625" style="295" customWidth="1"/>
    <col min="5" max="5" width="11.625" style="295" customWidth="1"/>
    <col min="6" max="6" width="8.375" style="295" bestFit="1" customWidth="1"/>
    <col min="7" max="16384" width="9" style="295"/>
  </cols>
  <sheetData>
    <row r="1" spans="1:5" ht="35.25" customHeight="1">
      <c r="A1" s="620" t="s">
        <v>431</v>
      </c>
      <c r="B1" s="620"/>
      <c r="C1" s="620"/>
      <c r="D1" s="620"/>
    </row>
    <row r="2" spans="1:5">
      <c r="A2" s="521"/>
      <c r="B2" s="294"/>
      <c r="C2" s="294"/>
      <c r="D2" s="522" t="s">
        <v>337</v>
      </c>
    </row>
    <row r="3" spans="1:5" ht="47.25">
      <c r="A3" s="523"/>
      <c r="B3" s="524" t="s">
        <v>404</v>
      </c>
      <c r="C3" s="524" t="s">
        <v>407</v>
      </c>
      <c r="D3" s="524" t="s">
        <v>405</v>
      </c>
      <c r="E3" s="525"/>
    </row>
    <row r="4" spans="1:5">
      <c r="A4" s="365" t="s">
        <v>338</v>
      </c>
      <c r="B4" s="381">
        <f>SUM(B6:B18)</f>
        <v>6180418422.8131008</v>
      </c>
      <c r="C4" s="381">
        <f>SUM(C6:C18)</f>
        <v>6518019018</v>
      </c>
      <c r="D4" s="529">
        <f>B4/C4%</f>
        <v>94.82050306612193</v>
      </c>
      <c r="E4" s="526"/>
    </row>
    <row r="5" spans="1:5">
      <c r="A5" s="365" t="s">
        <v>68</v>
      </c>
      <c r="B5" s="527"/>
      <c r="C5" s="527"/>
      <c r="D5" s="526">
        <v>0</v>
      </c>
      <c r="E5" s="526"/>
    </row>
    <row r="6" spans="1:5">
      <c r="A6" s="127" t="s">
        <v>339</v>
      </c>
      <c r="B6" s="527">
        <v>0</v>
      </c>
      <c r="C6" s="527" t="s">
        <v>194</v>
      </c>
      <c r="D6" s="526">
        <v>0</v>
      </c>
      <c r="E6" s="526"/>
    </row>
    <row r="7" spans="1:5">
      <c r="A7" s="127" t="s">
        <v>340</v>
      </c>
      <c r="B7" s="527">
        <v>177242715.72310001</v>
      </c>
      <c r="C7" s="527">
        <v>196027822</v>
      </c>
      <c r="D7" s="526">
        <f t="shared" ref="D7:D18" si="0">B7/C7%</f>
        <v>90.417122383321697</v>
      </c>
      <c r="E7" s="526"/>
    </row>
    <row r="8" spans="1:5">
      <c r="A8" s="127" t="s">
        <v>341</v>
      </c>
      <c r="B8" s="527"/>
      <c r="C8" s="527">
        <v>0</v>
      </c>
      <c r="D8" s="527">
        <v>0</v>
      </c>
      <c r="E8" s="526"/>
    </row>
    <row r="9" spans="1:5">
      <c r="A9" s="127" t="s">
        <v>342</v>
      </c>
      <c r="B9" s="527">
        <v>52129858.08829999</v>
      </c>
      <c r="C9" s="527">
        <v>70480286</v>
      </c>
      <c r="D9" s="526">
        <f t="shared" si="0"/>
        <v>73.963743688979903</v>
      </c>
      <c r="E9" s="526"/>
    </row>
    <row r="10" spans="1:5">
      <c r="A10" s="127" t="s">
        <v>356</v>
      </c>
      <c r="B10" s="527">
        <v>3352776395.5402007</v>
      </c>
      <c r="C10" s="527">
        <v>3254180442</v>
      </c>
      <c r="D10" s="526">
        <f t="shared" si="0"/>
        <v>103.02982441501013</v>
      </c>
      <c r="E10" s="526"/>
    </row>
    <row r="11" spans="1:5">
      <c r="A11" s="127" t="s">
        <v>344</v>
      </c>
      <c r="B11" s="527"/>
      <c r="C11" s="527"/>
      <c r="D11" s="527">
        <v>0</v>
      </c>
      <c r="E11" s="526"/>
    </row>
    <row r="12" spans="1:5" ht="26.25" customHeight="1">
      <c r="A12" s="127" t="s">
        <v>345</v>
      </c>
      <c r="B12" s="527">
        <v>45266.2238</v>
      </c>
      <c r="C12" s="527">
        <v>42641</v>
      </c>
      <c r="D12" s="526">
        <f t="shared" si="0"/>
        <v>106.1565718439999</v>
      </c>
      <c r="E12" s="526"/>
    </row>
    <row r="13" spans="1:5">
      <c r="A13" s="127" t="s">
        <v>346</v>
      </c>
      <c r="B13" s="527">
        <v>984566766.20529997</v>
      </c>
      <c r="C13" s="527">
        <v>940533160</v>
      </c>
      <c r="D13" s="526">
        <f t="shared" si="0"/>
        <v>104.68177073153912</v>
      </c>
      <c r="E13" s="526"/>
    </row>
    <row r="14" spans="1:5">
      <c r="A14" s="127" t="s">
        <v>347</v>
      </c>
      <c r="B14" s="527">
        <v>4682784.9481000006</v>
      </c>
      <c r="C14" s="527">
        <v>1903639</v>
      </c>
      <c r="D14" s="526">
        <f t="shared" si="0"/>
        <v>245.99122775379161</v>
      </c>
      <c r="E14" s="526"/>
    </row>
    <row r="15" spans="1:5">
      <c r="A15" s="127" t="s">
        <v>348</v>
      </c>
      <c r="B15" s="527">
        <v>192357038.92459998</v>
      </c>
      <c r="C15" s="527">
        <v>299034338</v>
      </c>
      <c r="D15" s="526">
        <f t="shared" si="0"/>
        <v>64.326070447668783</v>
      </c>
      <c r="E15" s="526"/>
    </row>
    <row r="16" spans="1:5">
      <c r="A16" s="127" t="s">
        <v>349</v>
      </c>
      <c r="B16" s="527">
        <v>72850263.081799999</v>
      </c>
      <c r="C16" s="527">
        <v>102204505</v>
      </c>
      <c r="D16" s="526">
        <f t="shared" si="0"/>
        <v>71.278915818632456</v>
      </c>
      <c r="E16" s="526"/>
    </row>
    <row r="17" spans="1:5">
      <c r="A17" s="127" t="s">
        <v>350</v>
      </c>
      <c r="B17" s="527">
        <v>132453.8971</v>
      </c>
      <c r="C17" s="527">
        <v>165188</v>
      </c>
      <c r="D17" s="526">
        <f t="shared" si="0"/>
        <v>80.183728297455019</v>
      </c>
      <c r="E17" s="526"/>
    </row>
    <row r="18" spans="1:5" ht="26.25" customHeight="1">
      <c r="A18" s="127" t="s">
        <v>351</v>
      </c>
      <c r="B18" s="527">
        <v>1343634880.1808</v>
      </c>
      <c r="C18" s="527">
        <v>1653446997</v>
      </c>
      <c r="D18" s="526">
        <f t="shared" si="0"/>
        <v>81.262652060736116</v>
      </c>
      <c r="E18" s="526"/>
    </row>
    <row r="20" spans="1:5" ht="15.75" customHeight="1">
      <c r="A20" s="528" t="s">
        <v>406</v>
      </c>
      <c r="B20" s="528"/>
      <c r="C20" s="528"/>
    </row>
  </sheetData>
  <mergeCells count="1">
    <mergeCell ref="A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0"/>
  <sheetViews>
    <sheetView workbookViewId="0">
      <selection activeCell="E7" sqref="E7:E20"/>
    </sheetView>
  </sheetViews>
  <sheetFormatPr defaultColWidth="9" defaultRowHeight="15.75"/>
  <cols>
    <col min="1" max="1" width="40.375" style="127" customWidth="1"/>
    <col min="2" max="3" width="15.375" style="295" customWidth="1"/>
    <col min="4" max="4" width="16.125" style="295" customWidth="1"/>
    <col min="5" max="5" width="12.375" style="295" customWidth="1"/>
    <col min="6" max="7" width="14.75" style="295" bestFit="1" customWidth="1"/>
    <col min="8" max="16384" width="9" style="295"/>
  </cols>
  <sheetData>
    <row r="1" spans="1:7" ht="25.5" customHeight="1">
      <c r="A1" s="620" t="s">
        <v>432</v>
      </c>
      <c r="B1" s="620"/>
      <c r="C1" s="620"/>
      <c r="D1" s="620"/>
    </row>
    <row r="2" spans="1:7">
      <c r="A2" s="521"/>
      <c r="B2" s="294"/>
      <c r="C2" s="294"/>
      <c r="D2" s="522" t="s">
        <v>337</v>
      </c>
    </row>
    <row r="3" spans="1:7" ht="47.25">
      <c r="A3" s="523"/>
      <c r="B3" s="524" t="s">
        <v>404</v>
      </c>
      <c r="C3" s="524" t="s">
        <v>407</v>
      </c>
      <c r="D3" s="524" t="s">
        <v>405</v>
      </c>
      <c r="E3" s="525"/>
    </row>
    <row r="4" spans="1:7">
      <c r="A4" s="365" t="s">
        <v>338</v>
      </c>
      <c r="B4" s="381">
        <f>SUM(B6:B18)</f>
        <v>6950625310.5490017</v>
      </c>
      <c r="C4" s="381">
        <f>SUM(C6:C18)</f>
        <v>6591283807</v>
      </c>
      <c r="D4" s="529">
        <f>B4/C4%</f>
        <v>105.45176803291913</v>
      </c>
      <c r="E4" s="526"/>
      <c r="F4" s="465"/>
      <c r="G4" s="465"/>
    </row>
    <row r="5" spans="1:7">
      <c r="A5" s="365" t="s">
        <v>68</v>
      </c>
      <c r="B5" s="527"/>
      <c r="C5" s="527"/>
      <c r="D5" s="526">
        <v>0</v>
      </c>
      <c r="E5" s="526"/>
      <c r="G5" s="346"/>
    </row>
    <row r="6" spans="1:7">
      <c r="A6" s="127" t="s">
        <v>339</v>
      </c>
      <c r="B6" s="527"/>
      <c r="C6" s="527"/>
      <c r="D6" s="526">
        <v>0</v>
      </c>
      <c r="E6" s="526"/>
    </row>
    <row r="7" spans="1:7">
      <c r="A7" s="127" t="s">
        <v>340</v>
      </c>
      <c r="B7" s="527">
        <v>29118547.828899998</v>
      </c>
      <c r="C7" s="527">
        <v>82582044</v>
      </c>
      <c r="D7" s="526">
        <f t="shared" ref="D7:D18" si="0">B7/C7%</f>
        <v>35.260144237771591</v>
      </c>
      <c r="E7" s="526"/>
    </row>
    <row r="8" spans="1:7">
      <c r="A8" s="127" t="s">
        <v>341</v>
      </c>
      <c r="B8" s="527">
        <v>230825962.8978</v>
      </c>
      <c r="C8" s="527">
        <v>255635172</v>
      </c>
      <c r="D8" s="527">
        <v>0</v>
      </c>
      <c r="E8" s="526"/>
    </row>
    <row r="9" spans="1:7">
      <c r="A9" s="127" t="s">
        <v>342</v>
      </c>
      <c r="B9" s="527">
        <v>17234014.502700001</v>
      </c>
      <c r="C9" s="527">
        <v>19284908</v>
      </c>
      <c r="D9" s="526">
        <f t="shared" si="0"/>
        <v>89.365292811871342</v>
      </c>
      <c r="E9" s="526"/>
    </row>
    <row r="10" spans="1:7">
      <c r="A10" s="127" t="s">
        <v>343</v>
      </c>
      <c r="B10" s="527">
        <v>3530415673.8829002</v>
      </c>
      <c r="C10" s="527">
        <v>3552743170</v>
      </c>
      <c r="D10" s="526">
        <f t="shared" si="0"/>
        <v>99.371542071894268</v>
      </c>
      <c r="E10" s="526"/>
    </row>
    <row r="11" spans="1:7">
      <c r="A11" s="127" t="s">
        <v>344</v>
      </c>
      <c r="B11" s="527"/>
      <c r="C11" s="527"/>
      <c r="D11" s="527">
        <v>0</v>
      </c>
      <c r="E11" s="526"/>
    </row>
    <row r="12" spans="1:7" ht="27.75" customHeight="1">
      <c r="A12" s="127" t="s">
        <v>345</v>
      </c>
      <c r="B12" s="527">
        <v>45257.414499999999</v>
      </c>
      <c r="C12" s="527">
        <v>42113</v>
      </c>
      <c r="D12" s="526">
        <f t="shared" si="0"/>
        <v>107.46661244746278</v>
      </c>
      <c r="E12" s="526"/>
    </row>
    <row r="13" spans="1:7">
      <c r="A13" s="127" t="s">
        <v>346</v>
      </c>
      <c r="B13" s="527">
        <v>1345174841.1355002</v>
      </c>
      <c r="C13" s="527">
        <v>1013873131</v>
      </c>
      <c r="D13" s="526">
        <f t="shared" si="0"/>
        <v>132.67684091881711</v>
      </c>
      <c r="E13" s="526"/>
    </row>
    <row r="14" spans="1:7">
      <c r="A14" s="127" t="s">
        <v>347</v>
      </c>
      <c r="B14" s="527">
        <v>72141045.4683</v>
      </c>
      <c r="C14" s="527">
        <v>71780351</v>
      </c>
      <c r="D14" s="526">
        <f t="shared" si="0"/>
        <v>100.50249749865391</v>
      </c>
      <c r="E14" s="526"/>
    </row>
    <row r="15" spans="1:7">
      <c r="A15" s="127" t="s">
        <v>348</v>
      </c>
      <c r="B15" s="527">
        <v>135127078.42899999</v>
      </c>
      <c r="C15" s="527">
        <v>111457467</v>
      </c>
      <c r="D15" s="526">
        <f t="shared" si="0"/>
        <v>121.23645195435851</v>
      </c>
      <c r="E15" s="526"/>
    </row>
    <row r="16" spans="1:7">
      <c r="A16" s="127" t="s">
        <v>349</v>
      </c>
      <c r="B16" s="527">
        <v>592523805.93920004</v>
      </c>
      <c r="C16" s="527">
        <v>512519203</v>
      </c>
      <c r="D16" s="526">
        <f t="shared" si="0"/>
        <v>115.61006933416307</v>
      </c>
      <c r="E16" s="526"/>
    </row>
    <row r="17" spans="1:5">
      <c r="A17" s="127" t="s">
        <v>350</v>
      </c>
      <c r="B17" s="527">
        <v>3449283.8595000003</v>
      </c>
      <c r="C17" s="527">
        <v>1994881</v>
      </c>
      <c r="D17" s="526">
        <f t="shared" si="0"/>
        <v>172.90674779598382</v>
      </c>
      <c r="E17" s="526"/>
    </row>
    <row r="18" spans="1:5" ht="27.75" customHeight="1">
      <c r="A18" s="127" t="s">
        <v>351</v>
      </c>
      <c r="B18" s="527">
        <v>994569799.19070053</v>
      </c>
      <c r="C18" s="527">
        <v>969371367</v>
      </c>
      <c r="D18" s="526">
        <f t="shared" si="0"/>
        <v>102.59946116096707</v>
      </c>
      <c r="E18" s="526"/>
    </row>
    <row r="20" spans="1:5">
      <c r="A20" s="528" t="s">
        <v>408</v>
      </c>
      <c r="B20" s="528"/>
      <c r="C20" s="528"/>
    </row>
  </sheetData>
  <mergeCells count="1"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workbookViewId="0">
      <selection activeCell="G13" sqref="G13"/>
    </sheetView>
  </sheetViews>
  <sheetFormatPr defaultColWidth="8" defaultRowHeight="21" customHeight="1"/>
  <cols>
    <col min="1" max="1" width="35.25" style="255" customWidth="1"/>
    <col min="2" max="3" width="11.375" style="255" customWidth="1"/>
    <col min="4" max="4" width="12.625" style="255" customWidth="1"/>
    <col min="5" max="5" width="11.125" style="255" customWidth="1"/>
    <col min="6" max="6" width="12.625" style="255" customWidth="1"/>
    <col min="7" max="16384" width="8" style="255"/>
  </cols>
  <sheetData>
    <row r="1" spans="1:12" s="25" customFormat="1" ht="21" customHeight="1">
      <c r="A1" s="621" t="s">
        <v>433</v>
      </c>
      <c r="B1" s="621"/>
      <c r="C1" s="621"/>
      <c r="D1" s="621"/>
      <c r="E1" s="621"/>
      <c r="F1" s="621"/>
    </row>
    <row r="3" spans="1:12" ht="21" customHeight="1">
      <c r="A3" s="256"/>
      <c r="B3" s="256"/>
      <c r="C3" s="256"/>
      <c r="D3" s="256"/>
      <c r="E3" s="25"/>
      <c r="F3" s="257" t="s">
        <v>75</v>
      </c>
    </row>
    <row r="4" spans="1:12" ht="20.100000000000001" customHeight="1">
      <c r="A4" s="25"/>
      <c r="B4" s="130" t="s">
        <v>89</v>
      </c>
      <c r="C4" s="130" t="s">
        <v>89</v>
      </c>
      <c r="D4" s="130" t="s">
        <v>230</v>
      </c>
      <c r="E4" s="130" t="s">
        <v>215</v>
      </c>
      <c r="F4" s="130" t="s">
        <v>216</v>
      </c>
    </row>
    <row r="5" spans="1:12" ht="20.100000000000001" customHeight="1">
      <c r="A5" s="25"/>
      <c r="B5" s="133" t="s">
        <v>123</v>
      </c>
      <c r="C5" s="133" t="s">
        <v>123</v>
      </c>
      <c r="D5" s="133" t="s">
        <v>5</v>
      </c>
      <c r="E5" s="133" t="s">
        <v>232</v>
      </c>
      <c r="F5" s="133" t="s">
        <v>9</v>
      </c>
    </row>
    <row r="6" spans="1:12" ht="20.100000000000001" customHeight="1">
      <c r="A6" s="25"/>
      <c r="B6" s="134">
        <v>2023</v>
      </c>
      <c r="C6" s="134">
        <v>2022</v>
      </c>
      <c r="D6" s="134" t="s">
        <v>311</v>
      </c>
      <c r="E6" s="134" t="s">
        <v>231</v>
      </c>
      <c r="F6" s="134" t="s">
        <v>62</v>
      </c>
    </row>
    <row r="7" spans="1:12" ht="31.5">
      <c r="A7" s="377" t="s">
        <v>301</v>
      </c>
      <c r="B7" s="411">
        <v>13676054.240010999</v>
      </c>
      <c r="C7" s="411">
        <v>19018282.023216002</v>
      </c>
      <c r="D7" s="412">
        <f>+B7/C7*100</f>
        <v>71.910040156710068</v>
      </c>
      <c r="E7" s="412">
        <v>100</v>
      </c>
      <c r="F7" s="412">
        <v>100</v>
      </c>
      <c r="H7" s="567"/>
      <c r="I7" s="436"/>
      <c r="J7" s="436"/>
      <c r="K7" s="436"/>
      <c r="L7" s="436"/>
    </row>
    <row r="8" spans="1:12" ht="24.95" customHeight="1">
      <c r="A8" s="426" t="s">
        <v>217</v>
      </c>
      <c r="B8" s="411">
        <v>11372355.710345</v>
      </c>
      <c r="C8" s="411">
        <v>16019366.324161001</v>
      </c>
      <c r="D8" s="412">
        <f t="shared" ref="D8:D24" si="0">+B8/C8*100</f>
        <v>70.991295661881409</v>
      </c>
      <c r="E8" s="412">
        <f>+B8/$B$7*100</f>
        <v>83.15523988690947</v>
      </c>
      <c r="F8" s="412">
        <f>+C8/$C$7*100</f>
        <v>84.231405889374429</v>
      </c>
      <c r="H8" s="567"/>
      <c r="I8" s="436"/>
      <c r="J8" s="436"/>
      <c r="K8" s="437"/>
      <c r="L8" s="436"/>
    </row>
    <row r="9" spans="1:12" ht="18.75" customHeight="1">
      <c r="A9" s="427" t="s">
        <v>302</v>
      </c>
      <c r="B9" s="413">
        <v>91306.786161999989</v>
      </c>
      <c r="C9" s="413">
        <v>105406.757079</v>
      </c>
      <c r="D9" s="414">
        <f>+B9/C9*100</f>
        <v>86.623276051996939</v>
      </c>
      <c r="E9" s="414">
        <f>+B9/$B$7*100</f>
        <v>0.66763983645860814</v>
      </c>
      <c r="F9" s="414">
        <f t="shared" ref="F9:F24" si="1">+C9/$C$7*100</f>
        <v>0.55423911029570305</v>
      </c>
      <c r="H9" s="567"/>
      <c r="I9" s="436"/>
      <c r="J9" s="436"/>
      <c r="K9" s="437"/>
      <c r="L9" s="436"/>
    </row>
    <row r="10" spans="1:12" ht="18.75" customHeight="1">
      <c r="A10" s="427" t="s">
        <v>218</v>
      </c>
      <c r="B10" s="413">
        <v>8517431.7359289993</v>
      </c>
      <c r="C10" s="413">
        <v>11510323.595387001</v>
      </c>
      <c r="D10" s="414">
        <f t="shared" si="0"/>
        <v>73.998195318700994</v>
      </c>
      <c r="E10" s="414">
        <f t="shared" ref="E10:E24" si="2">+B10/$B$7*100</f>
        <v>62.279891454438605</v>
      </c>
      <c r="F10" s="414">
        <f t="shared" si="1"/>
        <v>60.522415123175243</v>
      </c>
      <c r="H10" s="567"/>
      <c r="I10" s="436"/>
      <c r="J10" s="436"/>
      <c r="K10" s="437"/>
      <c r="L10" s="436"/>
    </row>
    <row r="11" spans="1:12" ht="31.5">
      <c r="A11" s="427" t="s">
        <v>219</v>
      </c>
      <c r="B11" s="413">
        <v>774382.85136900004</v>
      </c>
      <c r="C11" s="413">
        <v>774574.09828999999</v>
      </c>
      <c r="D11" s="414">
        <f t="shared" si="0"/>
        <v>99.975309409206673</v>
      </c>
      <c r="E11" s="414">
        <f t="shared" si="2"/>
        <v>5.6623265583683242</v>
      </c>
      <c r="F11" s="414">
        <f t="shared" si="1"/>
        <v>4.0727868970733621</v>
      </c>
      <c r="H11" s="567"/>
      <c r="I11" s="436"/>
      <c r="J11" s="436"/>
      <c r="K11" s="437"/>
      <c r="L11" s="436"/>
    </row>
    <row r="12" spans="1:12" ht="18" customHeight="1">
      <c r="A12" s="427" t="s">
        <v>220</v>
      </c>
      <c r="B12" s="413">
        <v>706184.374129</v>
      </c>
      <c r="C12" s="413">
        <v>694695.65931500006</v>
      </c>
      <c r="D12" s="414">
        <f t="shared" si="0"/>
        <v>101.65377668047159</v>
      </c>
      <c r="E12" s="414">
        <f t="shared" si="2"/>
        <v>5.1636558449948939</v>
      </c>
      <c r="F12" s="414">
        <f t="shared" si="1"/>
        <v>3.6527781976677547</v>
      </c>
      <c r="H12" s="567"/>
      <c r="I12" s="436"/>
      <c r="J12" s="436"/>
      <c r="K12" s="437"/>
      <c r="L12" s="436"/>
    </row>
    <row r="13" spans="1:12" ht="18" customHeight="1">
      <c r="A13" s="427" t="s">
        <v>221</v>
      </c>
      <c r="B13" s="413">
        <v>117413.50870599999</v>
      </c>
      <c r="C13" s="413">
        <v>202054.326539</v>
      </c>
      <c r="D13" s="414">
        <f t="shared" si="0"/>
        <v>58.109871101095742</v>
      </c>
      <c r="E13" s="414">
        <f t="shared" si="2"/>
        <v>0.85853351153355439</v>
      </c>
      <c r="F13" s="414">
        <f t="shared" si="1"/>
        <v>1.0624215493930955</v>
      </c>
      <c r="H13" s="567"/>
      <c r="I13" s="436"/>
      <c r="J13" s="436"/>
      <c r="K13" s="437"/>
      <c r="L13" s="436"/>
    </row>
    <row r="14" spans="1:12" ht="18" customHeight="1">
      <c r="A14" s="427" t="s">
        <v>222</v>
      </c>
      <c r="B14" s="413">
        <v>270613.92518700002</v>
      </c>
      <c r="C14" s="413">
        <v>327398.39681499999</v>
      </c>
      <c r="D14" s="414">
        <f t="shared" si="0"/>
        <v>82.655849209888871</v>
      </c>
      <c r="E14" s="414">
        <f t="shared" si="2"/>
        <v>1.9787427019358059</v>
      </c>
      <c r="F14" s="414">
        <f t="shared" si="1"/>
        <v>1.7214930161164828</v>
      </c>
      <c r="H14" s="567"/>
      <c r="I14" s="436"/>
      <c r="J14" s="436"/>
      <c r="K14" s="437"/>
      <c r="L14" s="436"/>
    </row>
    <row r="15" spans="1:12" s="376" customFormat="1" ht="18.75" customHeight="1">
      <c r="A15" s="427" t="s">
        <v>303</v>
      </c>
      <c r="B15" s="415">
        <v>214659.27611199999</v>
      </c>
      <c r="C15" s="415">
        <v>275714.97312699998</v>
      </c>
      <c r="D15" s="416">
        <f t="shared" si="0"/>
        <v>77.855501889309267</v>
      </c>
      <c r="E15" s="416">
        <f t="shared" si="2"/>
        <v>1.5695994790952756</v>
      </c>
      <c r="F15" s="416">
        <f t="shared" si="1"/>
        <v>1.4497364840337792</v>
      </c>
      <c r="H15" s="567"/>
      <c r="I15" s="436"/>
      <c r="J15" s="436"/>
      <c r="K15" s="436"/>
      <c r="L15" s="436"/>
    </row>
    <row r="16" spans="1:12" ht="19.5" customHeight="1">
      <c r="A16" s="427" t="s">
        <v>223</v>
      </c>
      <c r="B16" s="413">
        <v>633564.85323400004</v>
      </c>
      <c r="C16" s="413">
        <v>2260299.901883</v>
      </c>
      <c r="D16" s="414">
        <f t="shared" si="0"/>
        <v>28.030123467518308</v>
      </c>
      <c r="E16" s="414">
        <f t="shared" si="2"/>
        <v>4.6326582369089122</v>
      </c>
      <c r="F16" s="414">
        <f t="shared" si="1"/>
        <v>11.884879502385157</v>
      </c>
      <c r="H16" s="567"/>
      <c r="I16" s="436"/>
      <c r="J16" s="436"/>
      <c r="K16" s="437"/>
      <c r="L16" s="436"/>
    </row>
    <row r="17" spans="1:12" ht="31.5">
      <c r="A17" s="427" t="s">
        <v>224</v>
      </c>
      <c r="B17" s="413">
        <v>10916.911429</v>
      </c>
      <c r="C17" s="413">
        <v>11534.191665</v>
      </c>
      <c r="D17" s="414">
        <f t="shared" si="0"/>
        <v>94.648257511853998</v>
      </c>
      <c r="E17" s="414">
        <f t="shared" si="2"/>
        <v>7.9825008276592072E-2</v>
      </c>
      <c r="F17" s="414">
        <f t="shared" si="1"/>
        <v>6.0647915783980801E-2</v>
      </c>
      <c r="H17" s="567"/>
      <c r="I17" s="436"/>
      <c r="J17" s="436"/>
      <c r="K17" s="437"/>
      <c r="L17" s="436"/>
    </row>
    <row r="18" spans="1:12" ht="17.25" customHeight="1">
      <c r="A18" s="427" t="s">
        <v>225</v>
      </c>
      <c r="B18" s="413">
        <v>3702.282029</v>
      </c>
      <c r="C18" s="413">
        <v>6990.6769000000004</v>
      </c>
      <c r="D18" s="414">
        <f t="shared" si="0"/>
        <v>52.96027955461652</v>
      </c>
      <c r="E18" s="414">
        <f t="shared" si="2"/>
        <v>2.7071273366030626E-2</v>
      </c>
      <c r="F18" s="414">
        <f t="shared" si="1"/>
        <v>3.6757667656133926E-2</v>
      </c>
      <c r="H18" s="567"/>
      <c r="I18" s="436"/>
      <c r="J18" s="436"/>
      <c r="K18" s="437"/>
      <c r="L18" s="436"/>
    </row>
    <row r="19" spans="1:12" ht="17.25" customHeight="1">
      <c r="A19" s="427" t="s">
        <v>226</v>
      </c>
      <c r="B19" s="413">
        <v>227454.34598499999</v>
      </c>
      <c r="C19" s="413">
        <v>118947.46591699999</v>
      </c>
      <c r="D19" s="414">
        <f t="shared" si="0"/>
        <v>191.22252351615015</v>
      </c>
      <c r="E19" s="414">
        <f t="shared" si="2"/>
        <v>1.6631576768652612</v>
      </c>
      <c r="F19" s="414">
        <f t="shared" si="1"/>
        <v>0.62543749099838986</v>
      </c>
      <c r="H19" s="567"/>
      <c r="I19" s="436"/>
      <c r="J19" s="436"/>
      <c r="K19" s="437"/>
      <c r="L19" s="436"/>
    </row>
    <row r="20" spans="1:12" ht="31.5">
      <c r="A20" s="427" t="s">
        <v>227</v>
      </c>
      <c r="B20" s="413">
        <v>12745.578186000001</v>
      </c>
      <c r="C20" s="413">
        <v>7141.254371</v>
      </c>
      <c r="D20" s="414">
        <f t="shared" si="0"/>
        <v>178.47814296825305</v>
      </c>
      <c r="E20" s="414">
        <f t="shared" si="2"/>
        <v>9.3196312052574531E-2</v>
      </c>
      <c r="F20" s="414">
        <f t="shared" si="1"/>
        <v>3.7549418829116776E-2</v>
      </c>
      <c r="H20" s="567"/>
      <c r="I20" s="436"/>
      <c r="J20" s="436"/>
      <c r="K20" s="437"/>
      <c r="L20" s="436"/>
    </row>
    <row r="21" spans="1:12" ht="47.25">
      <c r="A21" s="427" t="s">
        <v>304</v>
      </c>
      <c r="B21" s="413">
        <v>6638.558</v>
      </c>
      <c r="C21" s="413">
        <v>0</v>
      </c>
      <c r="D21" s="413">
        <v>0</v>
      </c>
      <c r="E21" s="414">
        <f>+B21/$B$7*100</f>
        <v>4.8541471710298371E-2</v>
      </c>
      <c r="F21" s="414">
        <f t="shared" si="1"/>
        <v>0</v>
      </c>
      <c r="I21" s="436"/>
      <c r="J21" s="436"/>
      <c r="K21" s="437"/>
      <c r="L21" s="436"/>
    </row>
    <row r="22" spans="1:12" ht="15.75">
      <c r="A22" s="426" t="s">
        <v>228</v>
      </c>
      <c r="B22" s="410">
        <v>0</v>
      </c>
      <c r="C22" s="410"/>
      <c r="D22" s="410">
        <v>0</v>
      </c>
      <c r="E22" s="410">
        <v>0</v>
      </c>
      <c r="F22" s="410">
        <v>0</v>
      </c>
      <c r="I22" s="436"/>
      <c r="J22" s="436"/>
      <c r="K22" s="437"/>
      <c r="L22" s="436"/>
    </row>
    <row r="23" spans="1:12" ht="31.5">
      <c r="A23" s="426" t="s">
        <v>229</v>
      </c>
      <c r="B23" s="410">
        <v>2287562.074583</v>
      </c>
      <c r="C23" s="410">
        <v>2979070.7328349999</v>
      </c>
      <c r="D23" s="412">
        <f>+B23/C23*100</f>
        <v>76.78777309211678</v>
      </c>
      <c r="E23" s="412">
        <f>+B23/$B$7*100</f>
        <v>16.726769537740296</v>
      </c>
      <c r="F23" s="412">
        <f>+C23/$C$7*100</f>
        <v>15.664247323698261</v>
      </c>
      <c r="I23" s="436"/>
      <c r="J23" s="436"/>
      <c r="K23" s="437"/>
      <c r="L23" s="436"/>
    </row>
    <row r="24" spans="1:12" ht="39.75" customHeight="1">
      <c r="A24" s="427" t="s">
        <v>305</v>
      </c>
      <c r="B24" s="413">
        <v>2287562.074583</v>
      </c>
      <c r="C24" s="413">
        <v>2979070.7328349999</v>
      </c>
      <c r="D24" s="414">
        <f t="shared" si="0"/>
        <v>76.78777309211678</v>
      </c>
      <c r="E24" s="414">
        <f t="shared" si="2"/>
        <v>16.726769537740296</v>
      </c>
      <c r="F24" s="414">
        <f t="shared" si="1"/>
        <v>15.664247323698261</v>
      </c>
      <c r="I24" s="436"/>
      <c r="J24" s="436"/>
      <c r="K24" s="437"/>
      <c r="L24" s="436"/>
    </row>
    <row r="25" spans="1:12" ht="18" customHeight="1">
      <c r="A25" s="427" t="s">
        <v>306</v>
      </c>
      <c r="B25" s="413">
        <v>2516434.8681910001</v>
      </c>
      <c r="C25" s="413">
        <v>2181987.1159049999</v>
      </c>
      <c r="D25" s="414">
        <f>+B25/C25*100</f>
        <v>115.32766852050291</v>
      </c>
      <c r="E25" s="414">
        <f>+B25/$B$7*100</f>
        <v>18.40029897533498</v>
      </c>
      <c r="F25" s="414">
        <f>+C25/$C$7*100</f>
        <v>11.473103160639873</v>
      </c>
      <c r="I25" s="436"/>
      <c r="J25" s="436"/>
      <c r="K25" s="437"/>
      <c r="L25" s="436"/>
    </row>
    <row r="26" spans="1:12" ht="18.75" customHeight="1">
      <c r="A26" s="426" t="s">
        <v>307</v>
      </c>
      <c r="B26" s="410">
        <v>0</v>
      </c>
      <c r="C26" s="410">
        <v>0</v>
      </c>
      <c r="D26" s="410">
        <v>0</v>
      </c>
      <c r="E26" s="410">
        <v>0</v>
      </c>
      <c r="F26" s="409">
        <f>+C26/$C$7*100</f>
        <v>0</v>
      </c>
      <c r="I26" s="436"/>
      <c r="J26" s="436"/>
      <c r="K26" s="437"/>
      <c r="L26" s="436"/>
    </row>
    <row r="27" spans="1:12" ht="19.5" customHeight="1">
      <c r="A27" s="428" t="s">
        <v>308</v>
      </c>
      <c r="B27" s="411">
        <v>13654.654392</v>
      </c>
      <c r="C27" s="411">
        <v>19794.127420000001</v>
      </c>
      <c r="D27" s="412">
        <f>+B27/C27*100</f>
        <v>68.983361086194321</v>
      </c>
      <c r="E27" s="412">
        <f>+B27/$B$7*100</f>
        <v>9.9843523229467823E-2</v>
      </c>
      <c r="F27" s="412">
        <f>+C27/$C$7*100</f>
        <v>0.10407947150976576</v>
      </c>
      <c r="I27" s="436"/>
      <c r="J27" s="436"/>
      <c r="K27" s="437"/>
      <c r="L27" s="436"/>
    </row>
    <row r="28" spans="1:12" ht="31.5">
      <c r="A28" s="472" t="s">
        <v>309</v>
      </c>
      <c r="B28" s="410">
        <v>0</v>
      </c>
      <c r="C28" s="411">
        <v>0</v>
      </c>
      <c r="D28" s="411">
        <v>0</v>
      </c>
      <c r="E28" s="412">
        <f>+B28/$B$7*100</f>
        <v>0</v>
      </c>
      <c r="F28" s="412">
        <f>+C28/$C$7*100</f>
        <v>0</v>
      </c>
      <c r="I28" s="436"/>
      <c r="J28" s="436"/>
      <c r="K28" s="437"/>
      <c r="L28" s="436"/>
    </row>
    <row r="29" spans="1:12" ht="31.5">
      <c r="A29" s="471" t="s">
        <v>332</v>
      </c>
      <c r="B29" s="411">
        <v>2481.8006909999999</v>
      </c>
      <c r="C29" s="410">
        <v>50.838799999999999</v>
      </c>
      <c r="D29" s="410">
        <v>0</v>
      </c>
      <c r="E29" s="410">
        <v>0</v>
      </c>
      <c r="F29" s="410">
        <v>0</v>
      </c>
      <c r="I29" s="436"/>
      <c r="J29" s="436"/>
      <c r="K29" s="437"/>
      <c r="L29" s="436"/>
    </row>
    <row r="30" spans="1:12" ht="20.100000000000001" customHeight="1">
      <c r="A30" s="25"/>
      <c r="B30" s="25"/>
      <c r="C30" s="25"/>
      <c r="D30" s="25"/>
      <c r="E30" s="25"/>
      <c r="F30" s="25"/>
    </row>
    <row r="31" spans="1:12" ht="15.75" customHeight="1">
      <c r="A31" s="408" t="s">
        <v>358</v>
      </c>
      <c r="B31" s="407"/>
      <c r="C31" s="407"/>
      <c r="D31" s="407"/>
      <c r="E31" s="407"/>
      <c r="F31" s="407"/>
    </row>
    <row r="32" spans="1:12" ht="20.100000000000001" customHeight="1">
      <c r="A32" s="25"/>
      <c r="B32" s="25"/>
      <c r="C32" s="25"/>
      <c r="D32" s="25"/>
      <c r="E32" s="25"/>
      <c r="F32" s="25"/>
    </row>
    <row r="33" spans="1:6" ht="20.100000000000001" customHeight="1">
      <c r="A33" s="25"/>
      <c r="B33" s="25"/>
      <c r="C33" s="25"/>
      <c r="D33" s="25"/>
      <c r="E33" s="25"/>
      <c r="F33" s="25"/>
    </row>
    <row r="34" spans="1:6" ht="20.100000000000001" customHeight="1">
      <c r="A34" s="25"/>
      <c r="B34" s="25"/>
      <c r="C34" s="25"/>
      <c r="D34" s="25"/>
      <c r="E34" s="25"/>
      <c r="F34" s="25"/>
    </row>
    <row r="35" spans="1:6" ht="20.100000000000001" customHeight="1">
      <c r="A35" s="25"/>
      <c r="B35" s="25"/>
      <c r="C35" s="25"/>
      <c r="D35" s="25"/>
      <c r="E35" s="25"/>
      <c r="F35" s="25"/>
    </row>
    <row r="36" spans="1:6" ht="20.100000000000001" customHeight="1">
      <c r="A36" s="25"/>
      <c r="B36" s="25"/>
      <c r="C36" s="25"/>
      <c r="D36" s="25"/>
      <c r="E36" s="25"/>
      <c r="F36" s="25"/>
    </row>
    <row r="37" spans="1:6" ht="20.100000000000001" customHeight="1">
      <c r="A37" s="25"/>
      <c r="B37" s="25"/>
      <c r="C37" s="25"/>
      <c r="D37" s="25"/>
      <c r="E37" s="25"/>
      <c r="F37" s="25"/>
    </row>
    <row r="38" spans="1:6" ht="20.100000000000001" customHeight="1">
      <c r="A38" s="25"/>
      <c r="B38" s="25"/>
      <c r="C38" s="25"/>
      <c r="D38" s="25"/>
      <c r="E38" s="25"/>
      <c r="F38" s="25"/>
    </row>
    <row r="39" spans="1:6" ht="20.100000000000001" customHeight="1">
      <c r="A39" s="25"/>
      <c r="B39" s="25"/>
      <c r="C39" s="25"/>
      <c r="D39" s="25"/>
      <c r="E39" s="25"/>
      <c r="F39" s="25"/>
    </row>
    <row r="40" spans="1:6" ht="20.100000000000001" customHeight="1">
      <c r="A40" s="25"/>
      <c r="B40" s="25"/>
      <c r="C40" s="25"/>
      <c r="D40" s="25"/>
      <c r="E40" s="25"/>
      <c r="F40" s="25"/>
    </row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1">
    <mergeCell ref="A1:F1"/>
  </mergeCells>
  <pageMargins left="0.23622047244094491" right="0.23622047244094491" top="0.51181102362204722" bottom="0.51181102362204722" header="0.31496062992125984" footer="0.31496062992125984"/>
  <pageSetup paperSize="9" scale="9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workbookViewId="0">
      <selection activeCell="E11" sqref="E11"/>
    </sheetView>
  </sheetViews>
  <sheetFormatPr defaultColWidth="8" defaultRowHeight="15.75"/>
  <cols>
    <col min="1" max="1" width="35.625" style="255" customWidth="1"/>
    <col min="2" max="2" width="11.875" style="255" bestFit="1" customWidth="1"/>
    <col min="3" max="3" width="9.625" style="255" customWidth="1"/>
    <col min="4" max="4" width="13" style="255" customWidth="1"/>
    <col min="5" max="5" width="10.625" style="255" customWidth="1"/>
    <col min="6" max="6" width="12.625" style="255" customWidth="1"/>
    <col min="7" max="8" width="8" style="255"/>
    <col min="10" max="16384" width="8" style="255"/>
  </cols>
  <sheetData>
    <row r="1" spans="1:9" s="25" customFormat="1" ht="21" customHeight="1">
      <c r="A1" s="621" t="s">
        <v>434</v>
      </c>
      <c r="B1" s="621"/>
      <c r="C1" s="621"/>
      <c r="D1" s="621"/>
      <c r="E1" s="621"/>
      <c r="F1" s="621"/>
    </row>
    <row r="3" spans="1:9" ht="21" customHeight="1">
      <c r="A3" s="256"/>
      <c r="B3" s="256"/>
      <c r="C3" s="256"/>
      <c r="D3" s="256"/>
      <c r="E3" s="25"/>
      <c r="F3" s="257" t="s">
        <v>75</v>
      </c>
    </row>
    <row r="4" spans="1:9" ht="20.100000000000001" customHeight="1">
      <c r="A4" s="25"/>
      <c r="B4" s="130" t="s">
        <v>89</v>
      </c>
      <c r="C4" s="130" t="s">
        <v>89</v>
      </c>
      <c r="D4" s="130" t="s">
        <v>230</v>
      </c>
      <c r="E4" s="130" t="s">
        <v>215</v>
      </c>
      <c r="F4" s="130" t="s">
        <v>216</v>
      </c>
    </row>
    <row r="5" spans="1:9" ht="20.100000000000001" customHeight="1">
      <c r="A5" s="25"/>
      <c r="B5" s="133" t="s">
        <v>123</v>
      </c>
      <c r="C5" s="133" t="s">
        <v>123</v>
      </c>
      <c r="D5" s="133" t="s">
        <v>5</v>
      </c>
      <c r="E5" s="133" t="s">
        <v>232</v>
      </c>
      <c r="F5" s="133" t="s">
        <v>9</v>
      </c>
    </row>
    <row r="6" spans="1:9" ht="20.100000000000001" customHeight="1">
      <c r="A6" s="25"/>
      <c r="B6" s="134">
        <v>2023</v>
      </c>
      <c r="C6" s="134">
        <v>2022</v>
      </c>
      <c r="D6" s="134" t="s">
        <v>311</v>
      </c>
      <c r="E6" s="134" t="s">
        <v>231</v>
      </c>
      <c r="F6" s="134" t="s">
        <v>62</v>
      </c>
    </row>
    <row r="7" spans="1:9" ht="24.95" customHeight="1">
      <c r="A7" s="378" t="s">
        <v>233</v>
      </c>
      <c r="B7" s="271">
        <v>12585041.518773999</v>
      </c>
      <c r="C7" s="271">
        <v>11445521.520795999</v>
      </c>
      <c r="D7" s="274">
        <f>+B7/C7*100</f>
        <v>109.95603385924831</v>
      </c>
      <c r="E7" s="274">
        <v>100</v>
      </c>
      <c r="F7" s="274">
        <v>100</v>
      </c>
      <c r="I7" s="255"/>
    </row>
    <row r="8" spans="1:9" ht="24.95" customHeight="1">
      <c r="A8" s="379" t="s">
        <v>234</v>
      </c>
      <c r="B8" s="271">
        <v>7590348.7618620005</v>
      </c>
      <c r="C8" s="271">
        <v>6987469.7233170001</v>
      </c>
      <c r="D8" s="274">
        <f t="shared" ref="D8:D24" si="0">+B8/C8*100</f>
        <v>108.62800215839519</v>
      </c>
      <c r="E8" s="274">
        <f>+B8/$B$7*100</f>
        <v>60.312465004894413</v>
      </c>
      <c r="F8" s="274">
        <f>+C8/$C$7*100</f>
        <v>61.049815079383507</v>
      </c>
      <c r="I8" s="255"/>
    </row>
    <row r="9" spans="1:9" ht="24.95" customHeight="1">
      <c r="A9" s="379" t="s">
        <v>235</v>
      </c>
      <c r="B9" s="273">
        <v>28639.694328000001</v>
      </c>
      <c r="C9" s="273">
        <v>20701.483081999999</v>
      </c>
      <c r="D9" s="274">
        <f>+B9/C9*100</f>
        <v>138.34609923625376</v>
      </c>
      <c r="E9" s="274">
        <f>+B9/$B$7*100</f>
        <v>0.22756932732622406</v>
      </c>
      <c r="F9" s="274">
        <f>+C9/$C$7*100</f>
        <v>0.18086972309987215</v>
      </c>
      <c r="I9" s="255"/>
    </row>
    <row r="10" spans="1:9" ht="24.95" customHeight="1">
      <c r="A10" s="379" t="s">
        <v>236</v>
      </c>
      <c r="B10" s="271">
        <v>4943343.0625839997</v>
      </c>
      <c r="C10" s="271">
        <v>4437350.3143969998</v>
      </c>
      <c r="D10" s="274">
        <f t="shared" si="0"/>
        <v>111.40303812717478</v>
      </c>
      <c r="E10" s="274">
        <f t="shared" ref="E10:E24" si="1">+B10/$B$7*100</f>
        <v>39.279513342960882</v>
      </c>
      <c r="F10" s="274">
        <f t="shared" ref="F10:F24" si="2">+C10/$C$7*100</f>
        <v>38.769315197516633</v>
      </c>
      <c r="I10" s="255"/>
    </row>
    <row r="11" spans="1:9" ht="24.95" customHeight="1">
      <c r="A11" s="380" t="s">
        <v>237</v>
      </c>
      <c r="B11" s="272">
        <v>186447.78658399999</v>
      </c>
      <c r="C11" s="272">
        <v>139860.27583200001</v>
      </c>
      <c r="D11" s="275">
        <f t="shared" si="0"/>
        <v>133.31003780370119</v>
      </c>
      <c r="E11" s="275">
        <f t="shared" si="1"/>
        <v>1.4815031504334937</v>
      </c>
      <c r="F11" s="275">
        <f t="shared" si="2"/>
        <v>1.2219650767147672</v>
      </c>
      <c r="I11" s="255"/>
    </row>
    <row r="12" spans="1:9" ht="24.95" customHeight="1">
      <c r="A12" s="380" t="s">
        <v>238</v>
      </c>
      <c r="B12" s="272">
        <v>581311.19871999999</v>
      </c>
      <c r="C12" s="272">
        <v>425910.626789</v>
      </c>
      <c r="D12" s="275">
        <f t="shared" si="0"/>
        <v>136.48666226118533</v>
      </c>
      <c r="E12" s="275">
        <f t="shared" si="1"/>
        <v>4.6190646081923274</v>
      </c>
      <c r="F12" s="275">
        <f t="shared" si="2"/>
        <v>3.7211989511805079</v>
      </c>
      <c r="I12" s="255"/>
    </row>
    <row r="13" spans="1:9" ht="35.1" customHeight="1">
      <c r="A13" s="380" t="s">
        <v>239</v>
      </c>
      <c r="B13" s="272">
        <v>1430798.4645209999</v>
      </c>
      <c r="C13" s="272">
        <v>1331562.9495610001</v>
      </c>
      <c r="D13" s="275">
        <f t="shared" si="0"/>
        <v>107.452559039189</v>
      </c>
      <c r="E13" s="275">
        <f t="shared" si="1"/>
        <v>11.369040478623582</v>
      </c>
      <c r="F13" s="275">
        <f t="shared" si="2"/>
        <v>11.633921155463383</v>
      </c>
      <c r="I13" s="255"/>
    </row>
    <row r="14" spans="1:9" ht="35.1" customHeight="1">
      <c r="A14" s="380" t="s">
        <v>240</v>
      </c>
      <c r="B14" s="272">
        <v>440348.07524999999</v>
      </c>
      <c r="C14" s="272">
        <v>419011.28899899998</v>
      </c>
      <c r="D14" s="275">
        <f t="shared" si="0"/>
        <v>105.09217455739027</v>
      </c>
      <c r="E14" s="275">
        <f t="shared" si="1"/>
        <v>3.4989799166979427</v>
      </c>
      <c r="F14" s="275">
        <f t="shared" si="2"/>
        <v>3.6609191484868147</v>
      </c>
      <c r="I14" s="255"/>
    </row>
    <row r="15" spans="1:9" ht="24.95" customHeight="1">
      <c r="A15" s="380" t="s">
        <v>241</v>
      </c>
      <c r="B15" s="272">
        <v>8488.3062869999994</v>
      </c>
      <c r="C15" s="272">
        <v>6245.0008820000003</v>
      </c>
      <c r="D15" s="275">
        <f t="shared" si="0"/>
        <v>135.92161870570573</v>
      </c>
      <c r="E15" s="275">
        <f t="shared" si="1"/>
        <v>6.7447582706321563E-2</v>
      </c>
      <c r="F15" s="275">
        <f t="shared" si="2"/>
        <v>5.4562833774355439E-2</v>
      </c>
      <c r="I15" s="255"/>
    </row>
    <row r="16" spans="1:9" ht="24.95" customHeight="1">
      <c r="A16" s="380" t="s">
        <v>242</v>
      </c>
      <c r="B16" s="272">
        <v>111133.54599300001</v>
      </c>
      <c r="C16" s="272">
        <v>59384.358942999999</v>
      </c>
      <c r="D16" s="275">
        <f>+B16/C16*100</f>
        <v>187.14278973638733</v>
      </c>
      <c r="E16" s="275">
        <f t="shared" si="1"/>
        <v>0.88306062262261276</v>
      </c>
      <c r="F16" s="275">
        <f t="shared" si="2"/>
        <v>0.51884362661064665</v>
      </c>
      <c r="I16" s="255"/>
    </row>
    <row r="17" spans="1:11" ht="35.1" customHeight="1">
      <c r="A17" s="380" t="s">
        <v>243</v>
      </c>
      <c r="B17" s="272">
        <v>14802.552619</v>
      </c>
      <c r="C17" s="272">
        <v>13487.971390000001</v>
      </c>
      <c r="D17" s="275">
        <f t="shared" si="0"/>
        <v>109.74632278635046</v>
      </c>
      <c r="E17" s="275">
        <f t="shared" si="1"/>
        <v>0.11762021282900006</v>
      </c>
      <c r="F17" s="275">
        <f t="shared" si="2"/>
        <v>0.11784496989056341</v>
      </c>
      <c r="I17" s="255"/>
    </row>
    <row r="18" spans="1:11" ht="24.95" customHeight="1">
      <c r="A18" s="380" t="s">
        <v>244</v>
      </c>
      <c r="B18" s="272">
        <v>26805.266425000002</v>
      </c>
      <c r="C18" s="272">
        <v>38326.938276000001</v>
      </c>
      <c r="D18" s="275">
        <f t="shared" si="0"/>
        <v>69.93844964074583</v>
      </c>
      <c r="E18" s="275">
        <f t="shared" si="1"/>
        <v>0.21299307105989823</v>
      </c>
      <c r="F18" s="275">
        <f t="shared" si="2"/>
        <v>0.33486406195088336</v>
      </c>
      <c r="I18" s="255"/>
    </row>
    <row r="19" spans="1:11" ht="24.95" customHeight="1">
      <c r="A19" s="380" t="s">
        <v>245</v>
      </c>
      <c r="B19" s="272">
        <v>106859.42825899999</v>
      </c>
      <c r="C19" s="272">
        <v>95781.439371</v>
      </c>
      <c r="D19" s="275">
        <f t="shared" si="0"/>
        <v>111.56590354117617</v>
      </c>
      <c r="E19" s="275">
        <f t="shared" si="1"/>
        <v>0.84909873439503714</v>
      </c>
      <c r="F19" s="275">
        <f t="shared" si="2"/>
        <v>0.83684643986706442</v>
      </c>
      <c r="I19" s="255"/>
    </row>
    <row r="20" spans="1:11" ht="24.95" customHeight="1">
      <c r="A20" s="380" t="s">
        <v>246</v>
      </c>
      <c r="B20" s="272">
        <v>595626.47140299994</v>
      </c>
      <c r="C20" s="272">
        <v>418165.18766900001</v>
      </c>
      <c r="D20" s="275">
        <f t="shared" si="0"/>
        <v>142.43808164023207</v>
      </c>
      <c r="E20" s="275">
        <f t="shared" si="1"/>
        <v>4.7328129232983596</v>
      </c>
      <c r="F20" s="275">
        <f t="shared" si="2"/>
        <v>3.6535267257958726</v>
      </c>
      <c r="I20" s="255"/>
    </row>
    <row r="21" spans="1:11" ht="24.95" customHeight="1">
      <c r="A21" s="380" t="s">
        <v>247</v>
      </c>
      <c r="B21" s="272">
        <v>818857.63634299999</v>
      </c>
      <c r="C21" s="272">
        <v>873022.40719699999</v>
      </c>
      <c r="D21" s="275">
        <f t="shared" si="0"/>
        <v>93.795718138792566</v>
      </c>
      <c r="E21" s="275">
        <f t="shared" si="1"/>
        <v>6.506594635555647</v>
      </c>
      <c r="F21" s="275">
        <f t="shared" si="2"/>
        <v>7.627633267831067</v>
      </c>
      <c r="I21" s="255"/>
    </row>
    <row r="22" spans="1:11" ht="24.95" customHeight="1">
      <c r="A22" s="380" t="s">
        <v>248</v>
      </c>
      <c r="B22" s="272">
        <v>546391.03480699996</v>
      </c>
      <c r="C22" s="272">
        <v>535335.46954399999</v>
      </c>
      <c r="D22" s="275">
        <f t="shared" si="0"/>
        <v>102.06516584309595</v>
      </c>
      <c r="E22" s="275">
        <f t="shared" si="1"/>
        <v>4.3415910387892618</v>
      </c>
      <c r="F22" s="275">
        <f t="shared" si="2"/>
        <v>4.6772483767674498</v>
      </c>
      <c r="I22" s="255"/>
    </row>
    <row r="23" spans="1:11" ht="24.95" customHeight="1">
      <c r="A23" s="380" t="s">
        <v>249</v>
      </c>
      <c r="B23" s="429">
        <v>0</v>
      </c>
      <c r="C23" s="429">
        <v>0</v>
      </c>
      <c r="D23" s="430" t="s">
        <v>194</v>
      </c>
      <c r="E23" s="430" t="s">
        <v>194</v>
      </c>
      <c r="F23" s="430" t="s">
        <v>194</v>
      </c>
      <c r="I23" s="255"/>
    </row>
    <row r="24" spans="1:11" ht="24.95" customHeight="1">
      <c r="A24" s="380" t="s">
        <v>250</v>
      </c>
      <c r="B24" s="272">
        <v>75473.295373000001</v>
      </c>
      <c r="C24" s="272">
        <v>81256.399944000004</v>
      </c>
      <c r="D24" s="275">
        <f t="shared" si="0"/>
        <v>92.882893439796021</v>
      </c>
      <c r="E24" s="275">
        <f t="shared" si="1"/>
        <v>0.59970636775739783</v>
      </c>
      <c r="F24" s="275">
        <f t="shared" si="2"/>
        <v>0.70994056318325705</v>
      </c>
      <c r="I24" s="255"/>
    </row>
    <row r="25" spans="1:11" ht="24.95" customHeight="1">
      <c r="A25" s="379" t="s">
        <v>251</v>
      </c>
      <c r="B25" s="274" t="s">
        <v>194</v>
      </c>
      <c r="C25" s="274" t="s">
        <v>194</v>
      </c>
      <c r="D25" s="274" t="s">
        <v>194</v>
      </c>
      <c r="E25" s="274" t="s">
        <v>194</v>
      </c>
      <c r="F25" s="274" t="s">
        <v>194</v>
      </c>
      <c r="I25" s="255"/>
    </row>
    <row r="26" spans="1:11" ht="24.95" customHeight="1">
      <c r="A26" s="379" t="s">
        <v>252</v>
      </c>
      <c r="B26" s="274" t="s">
        <v>194</v>
      </c>
      <c r="C26" s="274" t="s">
        <v>194</v>
      </c>
      <c r="D26" s="274" t="s">
        <v>194</v>
      </c>
      <c r="E26" s="274" t="s">
        <v>194</v>
      </c>
      <c r="F26" s="274" t="s">
        <v>194</v>
      </c>
      <c r="I26" s="255"/>
    </row>
    <row r="27" spans="1:11" ht="24.95" customHeight="1">
      <c r="A27" s="379" t="s">
        <v>253</v>
      </c>
      <c r="B27" s="274" t="s">
        <v>194</v>
      </c>
      <c r="C27" s="274" t="s">
        <v>194</v>
      </c>
      <c r="D27" s="274" t="s">
        <v>194</v>
      </c>
      <c r="E27" s="274" t="s">
        <v>194</v>
      </c>
      <c r="F27" s="274" t="s">
        <v>194</v>
      </c>
      <c r="I27" s="255"/>
    </row>
    <row r="28" spans="1:11" s="433" customFormat="1" ht="20.100000000000001" customHeight="1">
      <c r="A28" s="381" t="s">
        <v>310</v>
      </c>
      <c r="B28" s="272">
        <v>22710</v>
      </c>
      <c r="C28" s="274" t="s">
        <v>194</v>
      </c>
      <c r="D28" s="274" t="s">
        <v>194</v>
      </c>
      <c r="E28" s="274" t="s">
        <v>194</v>
      </c>
      <c r="F28" s="274" t="s">
        <v>194</v>
      </c>
      <c r="H28" s="255"/>
      <c r="I28" s="255"/>
      <c r="J28" s="255"/>
      <c r="K28" s="255"/>
    </row>
    <row r="29" spans="1:11" ht="20.100000000000001" customHeight="1">
      <c r="A29" s="381"/>
      <c r="B29" s="25"/>
      <c r="C29" s="25"/>
      <c r="D29" s="25"/>
      <c r="E29" s="25"/>
      <c r="F29" s="25"/>
    </row>
    <row r="30" spans="1:11" ht="16.5" customHeight="1">
      <c r="A30" s="408" t="s">
        <v>358</v>
      </c>
      <c r="B30" s="407"/>
      <c r="C30" s="407"/>
      <c r="D30" s="407"/>
      <c r="E30" s="407"/>
      <c r="F30" s="407"/>
    </row>
    <row r="31" spans="1:11" ht="20.100000000000001" customHeight="1">
      <c r="A31" s="25"/>
      <c r="B31" s="25"/>
      <c r="C31" s="25"/>
      <c r="D31" s="25"/>
      <c r="E31" s="25"/>
      <c r="F31" s="25"/>
    </row>
    <row r="32" spans="1:11" ht="20.100000000000001" customHeight="1">
      <c r="A32" s="25"/>
      <c r="B32" s="25"/>
      <c r="C32" s="25"/>
      <c r="D32" s="25"/>
      <c r="E32" s="25"/>
      <c r="F32" s="25"/>
    </row>
    <row r="33" spans="1:6" ht="20.100000000000001" customHeight="1">
      <c r="A33" s="25"/>
      <c r="B33" s="25"/>
      <c r="C33" s="25"/>
      <c r="D33" s="25"/>
      <c r="E33" s="25"/>
      <c r="F33" s="25"/>
    </row>
    <row r="34" spans="1:6" ht="20.100000000000001" customHeight="1">
      <c r="A34" s="25"/>
      <c r="B34" s="25"/>
      <c r="C34" s="25"/>
      <c r="D34" s="25"/>
      <c r="E34" s="25"/>
      <c r="F34" s="25"/>
    </row>
    <row r="35" spans="1:6" ht="20.100000000000001" customHeight="1">
      <c r="A35" s="25"/>
      <c r="B35" s="25"/>
      <c r="C35" s="25"/>
      <c r="D35" s="25"/>
      <c r="E35" s="25"/>
      <c r="F35" s="25"/>
    </row>
    <row r="36" spans="1:6" ht="20.100000000000001" customHeight="1">
      <c r="A36" s="25"/>
      <c r="B36" s="25"/>
      <c r="C36" s="25"/>
      <c r="D36" s="25"/>
      <c r="E36" s="25"/>
      <c r="F36" s="25"/>
    </row>
    <row r="37" spans="1:6" ht="20.100000000000001" customHeight="1">
      <c r="A37" s="25"/>
      <c r="B37" s="25"/>
      <c r="C37" s="25"/>
      <c r="D37" s="25"/>
      <c r="E37" s="25"/>
      <c r="F37" s="25"/>
    </row>
    <row r="38" spans="1:6" ht="20.100000000000001" customHeight="1">
      <c r="A38" s="25"/>
      <c r="B38" s="25"/>
      <c r="C38" s="25"/>
      <c r="D38" s="25"/>
      <c r="E38" s="25"/>
      <c r="F38" s="25"/>
    </row>
    <row r="39" spans="1:6" ht="20.100000000000001" customHeight="1">
      <c r="A39" s="25"/>
      <c r="B39" s="25"/>
      <c r="C39" s="25"/>
      <c r="D39" s="25"/>
      <c r="E39" s="25"/>
      <c r="F39" s="25"/>
    </row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</sheetData>
  <mergeCells count="1">
    <mergeCell ref="A1:F1"/>
  </mergeCells>
  <pageMargins left="0.23622047244094491" right="0.23622047244094491" top="0.51181102362204722" bottom="0.51181102362204722" header="0.31496062992125984" footer="0.31496062992125984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5"/>
  <sheetViews>
    <sheetView workbookViewId="0">
      <selection activeCell="N14" sqref="N14"/>
    </sheetView>
  </sheetViews>
  <sheetFormatPr defaultColWidth="8.75" defaultRowHeight="15.75"/>
  <cols>
    <col min="1" max="1" width="1.375" style="77" customWidth="1"/>
    <col min="2" max="2" width="31.625" style="77" customWidth="1"/>
    <col min="3" max="3" width="10.375" style="77" customWidth="1"/>
    <col min="4" max="4" width="11.125" style="77" customWidth="1"/>
    <col min="5" max="5" width="12.125" style="77" customWidth="1"/>
    <col min="6" max="6" width="9.125" style="77" customWidth="1"/>
    <col min="7" max="7" width="9.25" style="77" customWidth="1"/>
    <col min="8" max="8" width="9.375" style="77" customWidth="1"/>
    <col min="9" max="9" width="10.375" style="77" bestFit="1" customWidth="1"/>
    <col min="10" max="10" width="13.75" style="343" bestFit="1" customWidth="1"/>
    <col min="11" max="11" width="11.375" style="77" bestFit="1" customWidth="1"/>
    <col min="12" max="12" width="9.875" style="77" bestFit="1" customWidth="1"/>
    <col min="13" max="13" width="8.75" style="77"/>
    <col min="14" max="14" width="9.875" style="77" bestFit="1" customWidth="1"/>
    <col min="15" max="15" width="10.375" style="77" bestFit="1" customWidth="1"/>
    <col min="16" max="16384" width="8.75" style="77"/>
  </cols>
  <sheetData>
    <row r="1" spans="1:15" ht="27" customHeight="1">
      <c r="A1" s="622" t="s">
        <v>435</v>
      </c>
      <c r="B1" s="622"/>
      <c r="C1" s="622"/>
      <c r="D1" s="622"/>
      <c r="E1" s="622"/>
      <c r="F1" s="622"/>
      <c r="G1" s="622"/>
      <c r="H1" s="622"/>
    </row>
    <row r="2" spans="1:15" ht="15" customHeight="1">
      <c r="A2" s="80"/>
      <c r="B2" s="80"/>
      <c r="C2" s="80"/>
      <c r="D2" s="80"/>
      <c r="E2" s="80"/>
      <c r="F2" s="80"/>
      <c r="G2" s="80"/>
    </row>
    <row r="3" spans="1:15" ht="15" customHeight="1">
      <c r="H3" s="81" t="s">
        <v>95</v>
      </c>
    </row>
    <row r="4" spans="1:15" ht="20.100000000000001" customHeight="1">
      <c r="A4" s="82"/>
      <c r="B4" s="82"/>
      <c r="C4" s="83" t="s">
        <v>3</v>
      </c>
      <c r="D4" s="83" t="s">
        <v>11</v>
      </c>
      <c r="E4" s="83" t="s">
        <v>11</v>
      </c>
      <c r="F4" s="618" t="s">
        <v>126</v>
      </c>
      <c r="G4" s="618"/>
      <c r="H4" s="618"/>
    </row>
    <row r="5" spans="1:15" ht="20.100000000000001" customHeight="1">
      <c r="C5" s="84" t="s">
        <v>56</v>
      </c>
      <c r="D5" s="84" t="s">
        <v>16</v>
      </c>
      <c r="E5" s="84" t="s">
        <v>89</v>
      </c>
      <c r="F5" s="84" t="s">
        <v>54</v>
      </c>
      <c r="G5" s="84" t="s">
        <v>39</v>
      </c>
      <c r="H5" s="11" t="s">
        <v>89</v>
      </c>
      <c r="J5" s="344"/>
      <c r="K5" s="84"/>
      <c r="L5" s="11"/>
    </row>
    <row r="6" spans="1:15" ht="20.100000000000001" customHeight="1">
      <c r="C6" s="11" t="s">
        <v>13</v>
      </c>
      <c r="D6" s="11" t="s">
        <v>13</v>
      </c>
      <c r="E6" s="11" t="s">
        <v>123</v>
      </c>
      <c r="F6" s="11" t="s">
        <v>13</v>
      </c>
      <c r="G6" s="11" t="s">
        <v>13</v>
      </c>
      <c r="H6" s="11" t="s">
        <v>123</v>
      </c>
      <c r="J6" s="344"/>
      <c r="K6" s="11"/>
      <c r="L6" s="11"/>
    </row>
    <row r="7" spans="1:15" ht="20.100000000000001" customHeight="1">
      <c r="C7" s="12">
        <v>2023</v>
      </c>
      <c r="D7" s="12">
        <v>2023</v>
      </c>
      <c r="E7" s="12">
        <v>2023</v>
      </c>
      <c r="F7" s="12">
        <v>2023</v>
      </c>
      <c r="G7" s="12">
        <v>2023</v>
      </c>
      <c r="H7" s="12">
        <v>2023</v>
      </c>
      <c r="J7" s="344"/>
      <c r="K7" s="11"/>
      <c r="L7" s="11"/>
    </row>
    <row r="8" spans="1:15" ht="24.95" customHeight="1">
      <c r="A8" s="85" t="s">
        <v>1</v>
      </c>
      <c r="B8" s="86"/>
      <c r="C8" s="319">
        <v>9031408</v>
      </c>
      <c r="D8" s="319">
        <v>11843292</v>
      </c>
      <c r="E8" s="319">
        <f>C8+D8</f>
        <v>20874700</v>
      </c>
      <c r="F8" s="299">
        <v>104.34614230088494</v>
      </c>
      <c r="G8" s="299">
        <v>100.46805270875855</v>
      </c>
      <c r="H8" s="299">
        <v>102.10994514675926</v>
      </c>
      <c r="I8" s="78"/>
      <c r="J8" s="589"/>
      <c r="K8" s="258"/>
      <c r="L8" s="258"/>
      <c r="N8" s="191"/>
      <c r="O8" s="239"/>
    </row>
    <row r="9" spans="1:15" ht="28.5" customHeight="1">
      <c r="A9" s="88"/>
      <c r="B9" s="89" t="s">
        <v>80</v>
      </c>
      <c r="C9" s="320">
        <v>1247801</v>
      </c>
      <c r="D9" s="320">
        <v>1755977</v>
      </c>
      <c r="E9" s="319">
        <f t="shared" ref="E9:E16" si="0">C9+D9</f>
        <v>3003778</v>
      </c>
      <c r="F9" s="297">
        <v>108.62571775791406</v>
      </c>
      <c r="G9" s="297">
        <v>115.378454171288</v>
      </c>
      <c r="H9" s="297">
        <v>112.47392014809911</v>
      </c>
      <c r="I9" s="78"/>
      <c r="J9" s="589"/>
      <c r="K9" s="345"/>
      <c r="L9" s="520"/>
      <c r="N9" s="239"/>
    </row>
    <row r="10" spans="1:15" ht="28.5" customHeight="1">
      <c r="A10" s="88"/>
      <c r="B10" s="89" t="s">
        <v>79</v>
      </c>
      <c r="C10" s="320">
        <v>0</v>
      </c>
      <c r="D10" s="320">
        <v>0</v>
      </c>
      <c r="E10" s="320">
        <v>0</v>
      </c>
      <c r="F10" s="320">
        <v>0</v>
      </c>
      <c r="G10" s="320">
        <v>0</v>
      </c>
      <c r="H10" s="320">
        <v>0</v>
      </c>
      <c r="I10" s="78"/>
      <c r="J10" s="589"/>
      <c r="K10" s="537"/>
      <c r="L10" s="258"/>
    </row>
    <row r="11" spans="1:15" ht="28.5" customHeight="1">
      <c r="A11" s="88"/>
      <c r="B11" s="89" t="s">
        <v>78</v>
      </c>
      <c r="C11" s="320">
        <v>0</v>
      </c>
      <c r="D11" s="320">
        <v>0</v>
      </c>
      <c r="E11" s="320">
        <v>0</v>
      </c>
      <c r="F11" s="320">
        <v>0</v>
      </c>
      <c r="G11" s="320">
        <v>0</v>
      </c>
      <c r="H11" s="320">
        <v>0</v>
      </c>
      <c r="I11" s="78"/>
      <c r="J11" s="589"/>
      <c r="K11" s="537"/>
      <c r="L11" s="258"/>
    </row>
    <row r="12" spans="1:15" ht="40.5" customHeight="1">
      <c r="A12" s="88"/>
      <c r="B12" s="92" t="s">
        <v>156</v>
      </c>
      <c r="C12" s="320">
        <v>0</v>
      </c>
      <c r="D12" s="320">
        <v>0</v>
      </c>
      <c r="E12" s="320">
        <v>0</v>
      </c>
      <c r="F12" s="320">
        <v>0</v>
      </c>
      <c r="G12" s="320">
        <v>0</v>
      </c>
      <c r="H12" s="320">
        <v>0</v>
      </c>
      <c r="I12" s="78"/>
      <c r="J12" s="589"/>
      <c r="K12" s="537"/>
      <c r="L12" s="258"/>
    </row>
    <row r="13" spans="1:15" ht="40.5" customHeight="1">
      <c r="A13" s="88"/>
      <c r="B13" s="93" t="s">
        <v>157</v>
      </c>
      <c r="C13" s="320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v>0</v>
      </c>
      <c r="I13" s="78"/>
      <c r="J13" s="589"/>
      <c r="K13" s="189"/>
      <c r="L13" s="258"/>
    </row>
    <row r="14" spans="1:15" ht="27.75" customHeight="1">
      <c r="A14" s="88"/>
      <c r="B14" s="88" t="s">
        <v>77</v>
      </c>
      <c r="C14" s="320">
        <v>4298752</v>
      </c>
      <c r="D14" s="320">
        <v>5888804</v>
      </c>
      <c r="E14" s="319">
        <f t="shared" si="0"/>
        <v>10187556</v>
      </c>
      <c r="F14" s="297">
        <v>120.49928288383455</v>
      </c>
      <c r="G14" s="297">
        <v>99.873382010146102</v>
      </c>
      <c r="H14" s="297">
        <v>107.64853550750041</v>
      </c>
      <c r="I14" s="78"/>
      <c r="J14" s="589"/>
      <c r="K14" s="345"/>
      <c r="L14" s="259"/>
      <c r="N14" s="195"/>
    </row>
    <row r="15" spans="1:15" ht="27.75" customHeight="1">
      <c r="A15" s="88"/>
      <c r="B15" s="88" t="s">
        <v>76</v>
      </c>
      <c r="C15" s="320">
        <v>3289855</v>
      </c>
      <c r="D15" s="320">
        <v>3938511</v>
      </c>
      <c r="E15" s="319">
        <f t="shared" si="0"/>
        <v>7228366</v>
      </c>
      <c r="F15" s="297">
        <v>86.876069739871355</v>
      </c>
      <c r="G15" s="297">
        <v>98.364225406037903</v>
      </c>
      <c r="H15" s="297">
        <v>92.780264426485346</v>
      </c>
      <c r="I15" s="78"/>
      <c r="J15" s="589"/>
      <c r="K15" s="345"/>
      <c r="L15" s="259"/>
    </row>
    <row r="16" spans="1:15" ht="27.75" customHeight="1">
      <c r="A16" s="88"/>
      <c r="B16" s="88" t="s">
        <v>333</v>
      </c>
      <c r="C16" s="320">
        <v>195000</v>
      </c>
      <c r="D16" s="320">
        <v>260000</v>
      </c>
      <c r="E16" s="319">
        <f t="shared" si="0"/>
        <v>455000</v>
      </c>
      <c r="F16" s="498">
        <v>129.45456476711456</v>
      </c>
      <c r="G16" s="498">
        <v>82.381457834951917</v>
      </c>
      <c r="H16" s="498">
        <v>97.589852371218939</v>
      </c>
      <c r="I16" s="79"/>
      <c r="J16" s="589"/>
      <c r="K16" s="260"/>
      <c r="L16" s="258"/>
    </row>
    <row r="17" spans="1:9" ht="24.95" customHeight="1">
      <c r="A17" s="88"/>
      <c r="B17" s="95"/>
      <c r="C17" s="96"/>
      <c r="D17" s="96"/>
      <c r="E17" s="97"/>
      <c r="F17" s="97"/>
      <c r="G17" s="97"/>
      <c r="H17" s="98"/>
      <c r="I17" s="79"/>
    </row>
    <row r="18" spans="1:9" ht="20.100000000000001" customHeight="1">
      <c r="A18" s="88"/>
      <c r="B18" s="99"/>
      <c r="C18" s="100"/>
      <c r="H18" s="90"/>
    </row>
    <row r="19" spans="1:9" ht="20.100000000000001" customHeight="1">
      <c r="A19" s="88"/>
      <c r="B19" s="99"/>
      <c r="C19" s="101"/>
      <c r="H19" s="90"/>
    </row>
    <row r="20" spans="1:9" ht="20.100000000000001" customHeight="1">
      <c r="A20" s="88"/>
      <c r="B20" s="99"/>
      <c r="C20" s="101"/>
      <c r="H20" s="90"/>
    </row>
    <row r="21" spans="1:9" ht="20.100000000000001" customHeight="1">
      <c r="B21" s="102"/>
      <c r="C21" s="103"/>
      <c r="H21" s="104"/>
    </row>
    <row r="22" spans="1:9" ht="20.100000000000001" customHeight="1">
      <c r="A22" s="105"/>
      <c r="B22" s="106"/>
      <c r="C22" s="107"/>
      <c r="H22" s="104"/>
    </row>
    <row r="23" spans="1:9" ht="20.100000000000001" customHeight="1">
      <c r="A23" s="105"/>
      <c r="B23" s="106"/>
      <c r="C23" s="107"/>
      <c r="H23" s="104"/>
    </row>
    <row r="24" spans="1:9" ht="20.100000000000001" customHeight="1">
      <c r="A24" s="105"/>
      <c r="B24" s="106"/>
      <c r="C24" s="107"/>
      <c r="H24" s="104"/>
    </row>
    <row r="25" spans="1:9" ht="20.100000000000001" customHeight="1">
      <c r="A25" s="105"/>
      <c r="B25" s="106"/>
      <c r="C25" s="107"/>
      <c r="H25" s="104"/>
    </row>
    <row r="26" spans="1:9" ht="20.100000000000001" customHeight="1">
      <c r="A26" s="105"/>
      <c r="B26" s="106"/>
      <c r="C26" s="107"/>
      <c r="H26" s="104"/>
    </row>
    <row r="27" spans="1:9" ht="20.100000000000001" customHeight="1">
      <c r="A27" s="105"/>
      <c r="B27" s="106"/>
      <c r="C27" s="107"/>
      <c r="D27" s="107"/>
      <c r="E27" s="107"/>
      <c r="F27" s="107"/>
      <c r="G27" s="107"/>
      <c r="H27" s="104"/>
    </row>
    <row r="28" spans="1:9" ht="20.100000000000001" customHeight="1">
      <c r="A28" s="105"/>
      <c r="B28" s="106"/>
      <c r="C28" s="107"/>
      <c r="D28" s="107"/>
      <c r="E28" s="107"/>
      <c r="F28" s="107"/>
      <c r="G28" s="107"/>
      <c r="H28" s="104"/>
    </row>
    <row r="29" spans="1:9" ht="20.100000000000001" customHeight="1">
      <c r="A29" s="105"/>
      <c r="B29" s="106"/>
      <c r="C29" s="107"/>
      <c r="D29" s="107"/>
      <c r="E29" s="107"/>
      <c r="F29" s="107"/>
      <c r="G29" s="107"/>
      <c r="H29" s="104"/>
    </row>
    <row r="30" spans="1:9" ht="20.100000000000001" customHeight="1">
      <c r="A30" s="105"/>
      <c r="B30" s="106"/>
      <c r="C30" s="107"/>
      <c r="D30" s="107"/>
      <c r="E30" s="107"/>
      <c r="F30" s="107"/>
      <c r="G30" s="107"/>
      <c r="H30" s="104"/>
    </row>
    <row r="31" spans="1:9" ht="20.100000000000001" customHeight="1">
      <c r="A31" s="105"/>
      <c r="B31" s="106"/>
      <c r="C31" s="107"/>
      <c r="D31" s="107"/>
      <c r="E31" s="107"/>
      <c r="F31" s="107"/>
      <c r="G31" s="107"/>
      <c r="H31" s="104"/>
    </row>
    <row r="32" spans="1:9" ht="20.100000000000001" customHeight="1">
      <c r="A32" s="105"/>
      <c r="B32" s="106"/>
      <c r="C32" s="107"/>
      <c r="D32" s="107"/>
      <c r="E32" s="107"/>
      <c r="F32" s="107"/>
      <c r="G32" s="107"/>
      <c r="H32" s="104"/>
    </row>
    <row r="33" spans="1:8" ht="20.100000000000001" customHeight="1">
      <c r="A33" s="105"/>
      <c r="B33" s="106"/>
      <c r="C33" s="107"/>
      <c r="D33" s="107"/>
      <c r="E33" s="107"/>
      <c r="F33" s="107"/>
      <c r="G33" s="107"/>
      <c r="H33" s="104"/>
    </row>
    <row r="34" spans="1:8" ht="20.100000000000001" customHeight="1">
      <c r="A34" s="105"/>
      <c r="B34" s="106"/>
      <c r="C34" s="107"/>
      <c r="D34" s="107"/>
      <c r="E34" s="107"/>
      <c r="F34" s="107"/>
      <c r="G34" s="107"/>
      <c r="H34" s="104"/>
    </row>
    <row r="35" spans="1:8" ht="20.100000000000001" customHeight="1">
      <c r="A35" s="105"/>
      <c r="B35" s="106"/>
      <c r="C35" s="107"/>
      <c r="D35" s="107"/>
      <c r="E35" s="107"/>
      <c r="F35" s="107"/>
      <c r="G35" s="107"/>
      <c r="H35" s="104"/>
    </row>
    <row r="36" spans="1:8" ht="20.100000000000001" customHeight="1">
      <c r="A36" s="105"/>
      <c r="B36" s="106"/>
      <c r="C36" s="107"/>
      <c r="D36" s="107"/>
      <c r="E36" s="107"/>
      <c r="F36" s="107"/>
      <c r="G36" s="107"/>
      <c r="H36" s="104"/>
    </row>
    <row r="37" spans="1:8" ht="20.100000000000001" customHeight="1">
      <c r="A37" s="105"/>
      <c r="B37" s="106"/>
      <c r="C37" s="107"/>
      <c r="D37" s="107"/>
      <c r="E37" s="107"/>
      <c r="F37" s="107"/>
      <c r="G37" s="107"/>
      <c r="H37" s="104"/>
    </row>
    <row r="38" spans="1:8" ht="20.100000000000001" customHeight="1">
      <c r="A38" s="105"/>
      <c r="B38" s="106"/>
      <c r="C38" s="107"/>
      <c r="D38" s="107"/>
      <c r="E38" s="107"/>
      <c r="F38" s="107"/>
      <c r="G38" s="107"/>
      <c r="H38" s="104"/>
    </row>
    <row r="39" spans="1:8" ht="20.100000000000001" customHeight="1">
      <c r="A39" s="105"/>
      <c r="B39" s="106"/>
      <c r="C39" s="107"/>
      <c r="D39" s="107"/>
      <c r="E39" s="107"/>
      <c r="F39" s="107"/>
      <c r="G39" s="107"/>
      <c r="H39" s="104"/>
    </row>
    <row r="40" spans="1:8" ht="20.100000000000001" customHeight="1">
      <c r="A40" s="105"/>
      <c r="B40" s="106"/>
      <c r="C40" s="107"/>
      <c r="D40" s="107"/>
      <c r="E40" s="107"/>
      <c r="F40" s="107"/>
      <c r="G40" s="107"/>
      <c r="H40" s="104"/>
    </row>
    <row r="41" spans="1:8" ht="20.100000000000001" customHeight="1">
      <c r="A41" s="105"/>
      <c r="B41" s="106"/>
      <c r="C41" s="107"/>
      <c r="D41" s="107"/>
      <c r="E41" s="107"/>
      <c r="F41" s="107"/>
      <c r="G41" s="107"/>
      <c r="H41" s="104"/>
    </row>
    <row r="42" spans="1:8" ht="20.100000000000001" customHeight="1">
      <c r="A42" s="105"/>
      <c r="B42" s="106"/>
      <c r="C42" s="107"/>
      <c r="D42" s="107"/>
      <c r="E42" s="107"/>
      <c r="F42" s="107"/>
      <c r="G42" s="107"/>
      <c r="H42" s="104"/>
    </row>
    <row r="43" spans="1:8" ht="20.100000000000001" customHeight="1">
      <c r="A43" s="105"/>
    </row>
    <row r="44" spans="1:8" ht="15" customHeight="1">
      <c r="A44" s="105"/>
    </row>
    <row r="45" spans="1:8" ht="15" customHeight="1">
      <c r="A45" s="105"/>
    </row>
  </sheetData>
  <mergeCells count="2">
    <mergeCell ref="F4:H4"/>
    <mergeCell ref="A1:H1"/>
  </mergeCells>
  <pageMargins left="0.35433070866141736" right="0.23622047244094491" top="0.51181102362204722" bottom="0.51181102362204722" header="0.43307086614173229" footer="0.31496062992125984"/>
  <pageSetup paperSize="9" scale="95" firstPageNumber="1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4"/>
  <sheetViews>
    <sheetView workbookViewId="0">
      <selection activeCell="J13" sqref="J13"/>
    </sheetView>
  </sheetViews>
  <sheetFormatPr defaultColWidth="7.875" defaultRowHeight="15.75"/>
  <cols>
    <col min="1" max="1" width="1.75" style="77" customWidth="1"/>
    <col min="2" max="2" width="32.625" style="77" customWidth="1"/>
    <col min="3" max="4" width="9.625" style="77" customWidth="1"/>
    <col min="5" max="5" width="10.75" style="77" customWidth="1"/>
    <col min="6" max="6" width="11.25" style="77" customWidth="1"/>
    <col min="7" max="7" width="12" style="77" customWidth="1"/>
    <col min="8" max="9" width="7.875" style="77"/>
    <col min="10" max="10" width="7.875" style="77" customWidth="1"/>
    <col min="11" max="12" width="8" style="77" customWidth="1"/>
    <col min="13" max="16384" width="7.875" style="77"/>
  </cols>
  <sheetData>
    <row r="1" spans="1:12" ht="29.25" customHeight="1">
      <c r="A1" s="622" t="s">
        <v>436</v>
      </c>
      <c r="B1" s="622"/>
      <c r="C1" s="622"/>
      <c r="D1" s="622"/>
      <c r="E1" s="622"/>
      <c r="F1" s="622"/>
      <c r="G1" s="622"/>
    </row>
    <row r="2" spans="1:12" ht="20.100000000000001" customHeight="1">
      <c r="A2" s="623" t="s">
        <v>359</v>
      </c>
      <c r="B2" s="623"/>
      <c r="C2" s="623"/>
      <c r="D2" s="623"/>
      <c r="E2" s="623"/>
      <c r="F2" s="623"/>
      <c r="G2" s="623"/>
    </row>
    <row r="3" spans="1:12" ht="15" customHeight="1">
      <c r="A3" s="80"/>
      <c r="B3" s="80"/>
      <c r="C3" s="80"/>
      <c r="D3" s="80"/>
      <c r="E3" s="80"/>
      <c r="F3" s="80"/>
    </row>
    <row r="4" spans="1:12" s="123" customFormat="1" ht="15" customHeight="1">
      <c r="G4" s="122" t="s">
        <v>95</v>
      </c>
    </row>
    <row r="5" spans="1:12" ht="20.100000000000001" customHeight="1">
      <c r="A5" s="82"/>
      <c r="B5" s="82"/>
      <c r="C5" s="83" t="s">
        <v>3</v>
      </c>
      <c r="D5" s="83" t="s">
        <v>17</v>
      </c>
      <c r="E5" s="83" t="s">
        <v>11</v>
      </c>
      <c r="F5" s="83" t="s">
        <v>127</v>
      </c>
      <c r="G5" s="83" t="s">
        <v>127</v>
      </c>
    </row>
    <row r="6" spans="1:12" ht="20.100000000000001" customHeight="1">
      <c r="C6" s="84" t="s">
        <v>90</v>
      </c>
      <c r="D6" s="84" t="s">
        <v>92</v>
      </c>
      <c r="E6" s="84" t="s">
        <v>89</v>
      </c>
      <c r="F6" s="84" t="s">
        <v>360</v>
      </c>
      <c r="G6" s="84" t="s">
        <v>360</v>
      </c>
    </row>
    <row r="7" spans="1:12" ht="20.100000000000001" customHeight="1">
      <c r="C7" s="84" t="s">
        <v>13</v>
      </c>
      <c r="D7" s="84" t="s">
        <v>13</v>
      </c>
      <c r="E7" s="84" t="s">
        <v>123</v>
      </c>
      <c r="F7" s="84" t="s">
        <v>128</v>
      </c>
      <c r="G7" s="84" t="s">
        <v>129</v>
      </c>
      <c r="K7" s="261"/>
      <c r="L7" s="261"/>
    </row>
    <row r="8" spans="1:12" ht="20.100000000000001" customHeight="1">
      <c r="C8" s="108">
        <v>2023</v>
      </c>
      <c r="D8" s="108">
        <v>2023</v>
      </c>
      <c r="E8" s="108">
        <v>2023</v>
      </c>
      <c r="F8" s="108" t="s">
        <v>361</v>
      </c>
      <c r="G8" s="108" t="s">
        <v>59</v>
      </c>
    </row>
    <row r="9" spans="1:12" ht="20.100000000000001" customHeight="1">
      <c r="E9" s="84"/>
      <c r="F9" s="84"/>
      <c r="G9" s="84"/>
    </row>
    <row r="10" spans="1:12" ht="24.95" customHeight="1">
      <c r="A10" s="85" t="s">
        <v>1</v>
      </c>
      <c r="B10" s="86"/>
      <c r="C10" s="319">
        <v>570673</v>
      </c>
      <c r="D10" s="319">
        <v>679850</v>
      </c>
      <c r="E10" s="319">
        <v>3003778.05</v>
      </c>
      <c r="F10" s="316">
        <v>27.801155314059649</v>
      </c>
      <c r="G10" s="316">
        <v>112.47390517434668</v>
      </c>
      <c r="H10" s="78"/>
      <c r="I10" s="78"/>
      <c r="J10" s="195"/>
      <c r="K10" s="259"/>
      <c r="L10" s="259"/>
    </row>
    <row r="11" spans="1:12" ht="24.95" customHeight="1">
      <c r="A11" s="109" t="s">
        <v>64</v>
      </c>
      <c r="B11" s="110"/>
      <c r="C11" s="319">
        <v>234730</v>
      </c>
      <c r="D11" s="319">
        <v>331413</v>
      </c>
      <c r="E11" s="319">
        <v>1275673</v>
      </c>
      <c r="F11" s="316">
        <v>22.830137994881948</v>
      </c>
      <c r="G11" s="316">
        <v>94.382086482367257</v>
      </c>
      <c r="H11" s="78"/>
      <c r="I11" s="78"/>
      <c r="J11" s="195"/>
      <c r="K11" s="259"/>
      <c r="L11" s="259"/>
    </row>
    <row r="12" spans="1:12" ht="24.95" customHeight="1">
      <c r="A12" s="110"/>
      <c r="B12" s="119" t="s">
        <v>65</v>
      </c>
      <c r="C12" s="320">
        <v>165850</v>
      </c>
      <c r="D12" s="321">
        <v>218343</v>
      </c>
      <c r="E12" s="321">
        <v>1016213</v>
      </c>
      <c r="F12" s="317">
        <v>28.591312088664008</v>
      </c>
      <c r="G12" s="317">
        <v>96.702802080577655</v>
      </c>
      <c r="H12" s="78"/>
      <c r="I12" s="78"/>
      <c r="J12" s="195"/>
      <c r="K12" s="259"/>
      <c r="L12" s="259"/>
    </row>
    <row r="13" spans="1:12" ht="24.95" customHeight="1">
      <c r="A13" s="110"/>
      <c r="B13" s="120" t="s">
        <v>158</v>
      </c>
      <c r="C13" s="322">
        <v>38500</v>
      </c>
      <c r="D13" s="322">
        <v>46500</v>
      </c>
      <c r="E13" s="322">
        <v>196650</v>
      </c>
      <c r="F13" s="318">
        <v>20.081346558190972</v>
      </c>
      <c r="G13" s="318">
        <v>151.75133308125044</v>
      </c>
      <c r="H13" s="78"/>
      <c r="I13" s="78"/>
      <c r="J13" s="195"/>
      <c r="K13" s="259"/>
      <c r="L13" s="259"/>
    </row>
    <row r="14" spans="1:12" ht="24.95" customHeight="1">
      <c r="A14" s="110"/>
      <c r="B14" s="121" t="s">
        <v>159</v>
      </c>
      <c r="C14" s="323">
        <v>1100</v>
      </c>
      <c r="D14" s="323">
        <v>1480</v>
      </c>
      <c r="E14" s="323">
        <v>4800</v>
      </c>
      <c r="F14" s="318">
        <v>1.3927617013744817</v>
      </c>
      <c r="G14" s="318">
        <v>25.6</v>
      </c>
      <c r="H14" s="78"/>
      <c r="I14" s="78"/>
      <c r="J14" s="195"/>
      <c r="K14" s="259"/>
      <c r="L14" s="259"/>
    </row>
    <row r="15" spans="1:12" ht="24.95" customHeight="1">
      <c r="A15" s="110"/>
      <c r="B15" s="119" t="s">
        <v>160</v>
      </c>
      <c r="C15" s="323">
        <v>20300</v>
      </c>
      <c r="D15" s="323">
        <v>32080</v>
      </c>
      <c r="E15" s="323">
        <v>74200</v>
      </c>
      <c r="F15" s="318">
        <v>18.739266592585111</v>
      </c>
      <c r="G15" s="318">
        <v>48.727630930881624</v>
      </c>
      <c r="H15" s="78"/>
      <c r="I15" s="78"/>
      <c r="J15" s="195"/>
      <c r="K15" s="259"/>
      <c r="L15" s="259"/>
    </row>
    <row r="16" spans="1:12" ht="24.95" customHeight="1">
      <c r="A16" s="110"/>
      <c r="B16" s="121" t="s">
        <v>161</v>
      </c>
      <c r="C16" s="323">
        <v>980</v>
      </c>
      <c r="D16" s="323">
        <v>1360</v>
      </c>
      <c r="E16" s="323">
        <v>5250</v>
      </c>
      <c r="F16" s="318">
        <v>22.826086956521738</v>
      </c>
      <c r="G16" s="318">
        <v>80.620393120393118</v>
      </c>
      <c r="H16" s="78"/>
      <c r="I16" s="78"/>
      <c r="J16" s="195"/>
      <c r="K16" s="259"/>
      <c r="L16" s="259"/>
    </row>
    <row r="17" spans="1:12" ht="24.95" customHeight="1">
      <c r="A17" s="110"/>
      <c r="B17" s="119" t="s">
        <v>162</v>
      </c>
      <c r="C17" s="323">
        <v>46500</v>
      </c>
      <c r="D17" s="323">
        <v>78150</v>
      </c>
      <c r="E17" s="323">
        <v>175210</v>
      </c>
      <c r="F17" s="318">
        <v>13.798235942668137</v>
      </c>
      <c r="G17" s="318">
        <v>142.20898332873401</v>
      </c>
      <c r="H17" s="78"/>
      <c r="I17" s="78"/>
      <c r="J17" s="195"/>
      <c r="K17" s="259"/>
      <c r="L17" s="259"/>
    </row>
    <row r="18" spans="1:12" ht="24.95" customHeight="1">
      <c r="A18" s="109" t="s">
        <v>66</v>
      </c>
      <c r="B18" s="112"/>
      <c r="C18" s="319">
        <v>246993</v>
      </c>
      <c r="D18" s="319">
        <v>257884</v>
      </c>
      <c r="E18" s="319">
        <v>1387179.05</v>
      </c>
      <c r="F18" s="316">
        <v>35.005676647842925</v>
      </c>
      <c r="G18" s="316">
        <v>125.08610846027514</v>
      </c>
      <c r="H18" s="78"/>
      <c r="I18" s="78"/>
      <c r="J18" s="195"/>
      <c r="K18" s="259"/>
      <c r="L18" s="259"/>
    </row>
    <row r="19" spans="1:12" ht="24.95" customHeight="1">
      <c r="A19" s="115"/>
      <c r="B19" s="112" t="s">
        <v>85</v>
      </c>
      <c r="C19" s="320">
        <v>246993</v>
      </c>
      <c r="D19" s="321">
        <v>257884</v>
      </c>
      <c r="E19" s="321">
        <v>1387179.05</v>
      </c>
      <c r="F19" s="317">
        <v>35.005676647842925</v>
      </c>
      <c r="G19" s="317">
        <v>125.08611973966688</v>
      </c>
      <c r="H19" s="78"/>
      <c r="I19" s="78"/>
      <c r="J19" s="195"/>
      <c r="K19" s="259"/>
      <c r="L19" s="259"/>
    </row>
    <row r="20" spans="1:12" ht="24.95" customHeight="1">
      <c r="A20" s="115"/>
      <c r="B20" s="120" t="s">
        <v>158</v>
      </c>
      <c r="C20" s="322">
        <v>25800</v>
      </c>
      <c r="D20" s="322">
        <v>45500</v>
      </c>
      <c r="E20" s="322">
        <v>134610</v>
      </c>
      <c r="F20" s="318">
        <v>5.6643407845160381</v>
      </c>
      <c r="G20" s="318">
        <v>100.45222530670725</v>
      </c>
      <c r="H20" s="78"/>
      <c r="I20" s="78"/>
      <c r="J20" s="195"/>
      <c r="K20" s="259"/>
      <c r="L20" s="259"/>
    </row>
    <row r="21" spans="1:12" ht="24.95" customHeight="1">
      <c r="A21" s="109"/>
      <c r="B21" s="119" t="s">
        <v>163</v>
      </c>
      <c r="C21" s="323">
        <v>0</v>
      </c>
      <c r="D21" s="323">
        <v>0</v>
      </c>
      <c r="E21" s="323">
        <v>0</v>
      </c>
      <c r="F21" s="318">
        <v>0</v>
      </c>
      <c r="G21" s="318">
        <v>0</v>
      </c>
      <c r="H21" s="78"/>
      <c r="I21" s="78"/>
      <c r="J21" s="195"/>
      <c r="K21" s="259"/>
      <c r="L21" s="259"/>
    </row>
    <row r="22" spans="1:12" ht="24.95" customHeight="1">
      <c r="A22" s="109"/>
      <c r="B22" s="119" t="s">
        <v>162</v>
      </c>
      <c r="C22" s="323">
        <v>0</v>
      </c>
      <c r="D22" s="323">
        <v>0</v>
      </c>
      <c r="E22" s="323">
        <v>0</v>
      </c>
      <c r="F22" s="318">
        <v>0</v>
      </c>
      <c r="G22" s="318">
        <v>0</v>
      </c>
      <c r="H22" s="78"/>
      <c r="I22" s="78"/>
      <c r="J22" s="195"/>
      <c r="K22" s="259"/>
      <c r="L22" s="259"/>
    </row>
    <row r="23" spans="1:12" ht="24.95" customHeight="1">
      <c r="A23" s="109" t="s">
        <v>67</v>
      </c>
      <c r="B23" s="112"/>
      <c r="C23" s="324">
        <v>88950</v>
      </c>
      <c r="D23" s="324">
        <v>90553</v>
      </c>
      <c r="E23" s="324">
        <v>340926</v>
      </c>
      <c r="F23" s="316">
        <v>27.184675040726059</v>
      </c>
      <c r="G23" s="316">
        <v>162.29934304484433</v>
      </c>
      <c r="H23" s="78"/>
      <c r="I23" s="78"/>
      <c r="J23" s="195"/>
      <c r="K23" s="259"/>
      <c r="L23" s="259"/>
    </row>
    <row r="24" spans="1:12" ht="24.95" customHeight="1">
      <c r="A24" s="109"/>
      <c r="B24" s="112" t="s">
        <v>86</v>
      </c>
      <c r="C24" s="320">
        <v>88950</v>
      </c>
      <c r="D24" s="320">
        <v>90553</v>
      </c>
      <c r="E24" s="320">
        <v>340926</v>
      </c>
      <c r="F24" s="317">
        <v>27.184675040726059</v>
      </c>
      <c r="G24" s="317">
        <v>162.29934304484433</v>
      </c>
      <c r="H24" s="78"/>
      <c r="I24" s="78"/>
      <c r="J24" s="195"/>
      <c r="K24" s="259"/>
      <c r="L24" s="259"/>
    </row>
    <row r="25" spans="1:12" ht="24.95" customHeight="1">
      <c r="A25" s="109"/>
      <c r="B25" s="120" t="s">
        <v>158</v>
      </c>
      <c r="C25" s="322">
        <v>48650</v>
      </c>
      <c r="D25" s="322">
        <v>63780</v>
      </c>
      <c r="E25" s="322">
        <v>182330</v>
      </c>
      <c r="F25" s="318">
        <v>20.957977146574802</v>
      </c>
      <c r="G25" s="568">
        <v>182330</v>
      </c>
      <c r="H25" s="78"/>
      <c r="I25" s="78"/>
      <c r="J25" s="195"/>
      <c r="K25" s="259"/>
      <c r="L25" s="259"/>
    </row>
    <row r="26" spans="1:12" ht="25.5" customHeight="1">
      <c r="A26" s="88"/>
      <c r="B26" s="119" t="s">
        <v>164</v>
      </c>
      <c r="C26" s="320">
        <v>0</v>
      </c>
      <c r="D26" s="321">
        <v>0</v>
      </c>
      <c r="E26" s="321">
        <v>0</v>
      </c>
      <c r="F26" s="318">
        <v>0</v>
      </c>
      <c r="G26" s="317">
        <v>0</v>
      </c>
      <c r="H26" s="78"/>
      <c r="I26" s="78"/>
      <c r="J26" s="195"/>
      <c r="K26" s="259"/>
      <c r="L26" s="259"/>
    </row>
    <row r="27" spans="1:12" ht="24.95" customHeight="1">
      <c r="A27" s="88"/>
      <c r="B27" s="119" t="s">
        <v>162</v>
      </c>
      <c r="C27" s="320">
        <v>0</v>
      </c>
      <c r="D27" s="320">
        <v>0</v>
      </c>
      <c r="E27" s="320">
        <v>0</v>
      </c>
      <c r="F27" s="317">
        <v>0</v>
      </c>
      <c r="G27" s="317">
        <v>0</v>
      </c>
      <c r="H27" s="78"/>
      <c r="I27" s="78"/>
      <c r="J27" s="195"/>
      <c r="K27" s="259"/>
      <c r="L27" s="259"/>
    </row>
    <row r="28" spans="1:12" ht="24.95" customHeight="1">
      <c r="A28" s="88"/>
      <c r="B28" s="118"/>
      <c r="C28" s="113"/>
      <c r="D28" s="114"/>
      <c r="E28" s="114"/>
      <c r="F28" s="91"/>
      <c r="G28" s="91"/>
      <c r="H28" s="78"/>
      <c r="I28" s="78"/>
    </row>
    <row r="29" spans="1:12" ht="20.100000000000001" customHeight="1">
      <c r="A29" s="105"/>
      <c r="B29" s="89"/>
      <c r="C29" s="113"/>
      <c r="D29" s="114"/>
      <c r="E29" s="114"/>
      <c r="F29" s="91"/>
      <c r="G29" s="91"/>
      <c r="H29" s="78"/>
      <c r="I29" s="78"/>
    </row>
    <row r="30" spans="1:12" ht="20.100000000000001" customHeight="1">
      <c r="A30" s="105"/>
      <c r="C30" s="104"/>
      <c r="D30" s="104"/>
      <c r="E30" s="104"/>
      <c r="F30" s="117"/>
      <c r="G30" s="117"/>
      <c r="H30" s="78"/>
      <c r="I30" s="78"/>
    </row>
    <row r="31" spans="1:12" ht="20.100000000000001" customHeight="1">
      <c r="A31" s="105"/>
      <c r="B31" s="89"/>
      <c r="C31" s="116"/>
      <c r="D31" s="116"/>
      <c r="E31" s="116"/>
      <c r="F31" s="117"/>
      <c r="G31" s="117"/>
      <c r="H31" s="78"/>
      <c r="I31" s="78"/>
    </row>
    <row r="32" spans="1:12" ht="20.100000000000001" customHeight="1">
      <c r="A32" s="105"/>
      <c r="C32" s="116"/>
      <c r="D32" s="116"/>
      <c r="E32" s="116"/>
      <c r="F32" s="117"/>
      <c r="G32" s="117"/>
      <c r="H32" s="78"/>
      <c r="I32" s="78"/>
    </row>
    <row r="33" spans="1:7" ht="20.100000000000001" customHeight="1">
      <c r="A33" s="105"/>
    </row>
    <row r="34" spans="1:7" ht="20.100000000000001" customHeight="1">
      <c r="A34" s="105"/>
    </row>
    <row r="35" spans="1:7" ht="20.100000000000001" customHeight="1">
      <c r="A35" s="105"/>
    </row>
    <row r="36" spans="1:7" ht="20.100000000000001" customHeight="1">
      <c r="A36" s="105"/>
    </row>
    <row r="37" spans="1:7" ht="20.100000000000001" customHeight="1">
      <c r="A37" s="105"/>
      <c r="C37" s="116"/>
      <c r="D37" s="116"/>
      <c r="E37" s="116"/>
      <c r="F37" s="117"/>
      <c r="G37" s="117"/>
    </row>
    <row r="38" spans="1:7" ht="20.100000000000001" customHeight="1">
      <c r="A38" s="105"/>
      <c r="B38" s="106"/>
      <c r="C38" s="116"/>
      <c r="D38" s="116"/>
      <c r="E38" s="116"/>
      <c r="F38" s="117"/>
      <c r="G38" s="117"/>
    </row>
    <row r="39" spans="1:7" ht="20.100000000000001" customHeight="1">
      <c r="A39" s="105"/>
    </row>
    <row r="40" spans="1:7" ht="20.100000000000001" customHeight="1">
      <c r="A40" s="105"/>
      <c r="B40" s="89"/>
      <c r="C40" s="116"/>
      <c r="D40" s="116"/>
      <c r="E40" s="116"/>
      <c r="F40" s="117"/>
      <c r="G40" s="117"/>
    </row>
    <row r="41" spans="1:7" ht="20.100000000000001" customHeight="1">
      <c r="A41" s="105"/>
    </row>
    <row r="42" spans="1:7" ht="20.100000000000001" customHeight="1">
      <c r="A42" s="105"/>
      <c r="B42" s="89"/>
      <c r="C42" s="116"/>
      <c r="D42" s="116"/>
      <c r="E42" s="116"/>
      <c r="F42" s="117"/>
      <c r="G42" s="117"/>
    </row>
    <row r="43" spans="1:7" ht="20.100000000000001" customHeight="1">
      <c r="A43" s="105"/>
    </row>
    <row r="44" spans="1:7" ht="20.100000000000001" customHeight="1">
      <c r="A44" s="105"/>
    </row>
    <row r="45" spans="1:7" ht="20.100000000000001" customHeight="1">
      <c r="A45" s="105"/>
    </row>
    <row r="46" spans="1:7" ht="20.100000000000001" customHeight="1">
      <c r="A46" s="105"/>
    </row>
    <row r="47" spans="1:7" ht="20.100000000000001" customHeight="1">
      <c r="A47" s="105"/>
    </row>
    <row r="48" spans="1:7" ht="20.100000000000001" customHeight="1">
      <c r="A48" s="105"/>
    </row>
    <row r="49" spans="1:1" ht="20.100000000000001" customHeight="1">
      <c r="A49" s="105"/>
    </row>
    <row r="50" spans="1:1" ht="20.100000000000001" customHeight="1">
      <c r="A50" s="105"/>
    </row>
    <row r="51" spans="1:1" ht="20.100000000000001" customHeight="1">
      <c r="A51" s="105"/>
    </row>
    <row r="52" spans="1:1" ht="20.100000000000001" customHeight="1">
      <c r="A52" s="105"/>
    </row>
    <row r="53" spans="1:1" ht="15.95" customHeight="1">
      <c r="A53" s="105"/>
    </row>
    <row r="54" spans="1:1" ht="15.95" customHeight="1">
      <c r="A54" s="105"/>
    </row>
    <row r="55" spans="1:1" ht="15.95" customHeight="1">
      <c r="A55" s="105"/>
    </row>
    <row r="56" spans="1:1" ht="15.95" customHeight="1">
      <c r="A56" s="105"/>
    </row>
    <row r="57" spans="1:1" ht="15.95" customHeight="1">
      <c r="A57" s="105"/>
    </row>
    <row r="58" spans="1:1" ht="15.95" customHeight="1">
      <c r="A58" s="105"/>
    </row>
    <row r="59" spans="1:1" ht="15.95" customHeight="1">
      <c r="A59" s="105"/>
    </row>
    <row r="60" spans="1:1" ht="15.95" customHeight="1">
      <c r="A60" s="105"/>
    </row>
    <row r="61" spans="1:1" ht="15.95" customHeight="1">
      <c r="A61" s="105"/>
    </row>
    <row r="62" spans="1:1" ht="15.95" customHeight="1">
      <c r="A62" s="105"/>
    </row>
    <row r="63" spans="1:1" ht="15.95" customHeight="1">
      <c r="A63" s="105"/>
    </row>
    <row r="64" spans="1:1" ht="15.95" customHeight="1">
      <c r="A64" s="105"/>
    </row>
    <row r="65" spans="1:1" ht="15.95" customHeight="1">
      <c r="A65" s="105"/>
    </row>
    <row r="66" spans="1:1" ht="15.95" customHeight="1">
      <c r="A66" s="105"/>
    </row>
    <row r="67" spans="1:1" ht="15.95" customHeight="1">
      <c r="A67" s="105"/>
    </row>
    <row r="68" spans="1:1" ht="15.95" customHeight="1">
      <c r="A68" s="105"/>
    </row>
    <row r="69" spans="1:1" ht="15.95" customHeight="1">
      <c r="A69" s="105"/>
    </row>
    <row r="70" spans="1:1" ht="15.95" customHeight="1">
      <c r="A70" s="105"/>
    </row>
    <row r="71" spans="1:1" ht="15.95" customHeight="1">
      <c r="A71" s="105"/>
    </row>
    <row r="72" spans="1:1" ht="15.95" customHeight="1">
      <c r="A72" s="105"/>
    </row>
    <row r="73" spans="1:1" ht="15.95" customHeight="1">
      <c r="A73" s="105"/>
    </row>
    <row r="74" spans="1:1" ht="15.95" customHeight="1">
      <c r="A74" s="105"/>
    </row>
  </sheetData>
  <mergeCells count="2">
    <mergeCell ref="A1:G1"/>
    <mergeCell ref="A2:G2"/>
  </mergeCells>
  <pageMargins left="0.35433070866141736" right="0.31496062992125984" top="0.31496062992125984" bottom="0.31496062992125984" header="0.43307086614173229" footer="0.31496062992125984"/>
  <pageSetup paperSize="9" firstPageNumber="1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3"/>
  <sheetViews>
    <sheetView workbookViewId="0">
      <selection activeCell="F10" sqref="F10"/>
    </sheetView>
  </sheetViews>
  <sheetFormatPr defaultColWidth="7.875" defaultRowHeight="15.75"/>
  <cols>
    <col min="1" max="1" width="1.75" style="77" customWidth="1"/>
    <col min="2" max="2" width="32.625" style="77" customWidth="1"/>
    <col min="3" max="3" width="12" style="77" customWidth="1"/>
    <col min="4" max="4" width="11.75" style="77" customWidth="1"/>
    <col min="5" max="5" width="12.25" style="77" customWidth="1"/>
    <col min="6" max="6" width="12.875" style="77" customWidth="1"/>
    <col min="7" max="7" width="7.875" style="77"/>
    <col min="8" max="9" width="12.625" style="77" hidden="1" customWidth="1"/>
    <col min="10" max="10" width="7.875" style="77" hidden="1" customWidth="1"/>
    <col min="11" max="11" width="10.5" style="77" hidden="1" customWidth="1"/>
    <col min="12" max="12" width="8.875" style="77" bestFit="1" customWidth="1"/>
    <col min="13" max="13" width="9" style="77" bestFit="1" customWidth="1"/>
    <col min="14" max="14" width="8.875" style="77" bestFit="1" customWidth="1"/>
    <col min="15" max="16" width="7.875" style="77"/>
    <col min="17" max="18" width="8.875" style="77" bestFit="1" customWidth="1"/>
    <col min="19" max="16384" width="7.875" style="77"/>
  </cols>
  <sheetData>
    <row r="1" spans="1:18" ht="30" customHeight="1">
      <c r="A1" s="622" t="s">
        <v>437</v>
      </c>
      <c r="B1" s="622"/>
      <c r="C1" s="622"/>
      <c r="D1" s="622"/>
      <c r="E1" s="622"/>
      <c r="F1" s="622"/>
      <c r="G1" s="440"/>
    </row>
    <row r="2" spans="1:18" ht="20.100000000000001" customHeight="1">
      <c r="A2" s="623" t="s">
        <v>363</v>
      </c>
      <c r="B2" s="623"/>
      <c r="C2" s="623"/>
      <c r="D2" s="623"/>
      <c r="E2" s="623"/>
      <c r="F2" s="623"/>
      <c r="G2" s="441"/>
    </row>
    <row r="3" spans="1:18" ht="15" customHeight="1">
      <c r="A3" s="80"/>
      <c r="B3" s="80"/>
      <c r="C3" s="80"/>
      <c r="D3" s="80"/>
      <c r="E3" s="80"/>
    </row>
    <row r="4" spans="1:18" ht="15" customHeight="1">
      <c r="F4" s="122" t="s">
        <v>95</v>
      </c>
    </row>
    <row r="5" spans="1:18" ht="20.100000000000001" customHeight="1">
      <c r="A5" s="82"/>
      <c r="B5" s="82"/>
      <c r="C5" s="64" t="s">
        <v>3</v>
      </c>
      <c r="D5" s="64" t="s">
        <v>11</v>
      </c>
      <c r="E5" s="604" t="s">
        <v>126</v>
      </c>
      <c r="F5" s="624"/>
    </row>
    <row r="6" spans="1:18" ht="20.100000000000001" customHeight="1">
      <c r="C6" s="65" t="s">
        <v>56</v>
      </c>
      <c r="D6" s="65" t="s">
        <v>16</v>
      </c>
      <c r="E6" s="65" t="s">
        <v>54</v>
      </c>
      <c r="F6" s="65" t="s">
        <v>39</v>
      </c>
      <c r="M6" s="65"/>
      <c r="N6" s="65"/>
    </row>
    <row r="7" spans="1:18" ht="20.100000000000001" customHeight="1">
      <c r="C7" s="12" t="s">
        <v>362</v>
      </c>
      <c r="D7" s="12" t="s">
        <v>362</v>
      </c>
      <c r="E7" s="12" t="s">
        <v>362</v>
      </c>
      <c r="F7" s="12" t="s">
        <v>362</v>
      </c>
      <c r="H7" s="190" t="s">
        <v>182</v>
      </c>
      <c r="I7" s="190" t="s">
        <v>183</v>
      </c>
      <c r="K7" s="190" t="s">
        <v>196</v>
      </c>
      <c r="M7" s="11"/>
      <c r="N7" s="11"/>
    </row>
    <row r="8" spans="1:18" ht="20.100000000000001" customHeight="1">
      <c r="C8" s="11"/>
      <c r="D8" s="11"/>
      <c r="E8" s="10"/>
      <c r="F8" s="10"/>
    </row>
    <row r="9" spans="1:18" ht="24.95" customHeight="1">
      <c r="A9" s="85" t="s">
        <v>1</v>
      </c>
      <c r="B9" s="86"/>
      <c r="C9" s="325">
        <v>1247801.05</v>
      </c>
      <c r="D9" s="325">
        <v>1755977</v>
      </c>
      <c r="E9" s="327">
        <v>108.62567482925508</v>
      </c>
      <c r="F9" s="327">
        <v>115.37846175236029</v>
      </c>
      <c r="G9" s="87"/>
      <c r="H9" s="192">
        <v>1247667.318338718</v>
      </c>
      <c r="I9" s="192">
        <v>1311740.0000000002</v>
      </c>
      <c r="J9" s="78"/>
      <c r="K9" s="192">
        <v>2648192</v>
      </c>
      <c r="M9" s="263"/>
      <c r="N9" s="263"/>
      <c r="Q9" s="191"/>
      <c r="R9" s="191"/>
    </row>
    <row r="10" spans="1:18" ht="24.95" customHeight="1">
      <c r="A10" s="109" t="s">
        <v>64</v>
      </c>
      <c r="B10" s="110"/>
      <c r="C10" s="325">
        <v>512208</v>
      </c>
      <c r="D10" s="325">
        <v>763465</v>
      </c>
      <c r="E10" s="327">
        <v>96.552114141591218</v>
      </c>
      <c r="F10" s="327">
        <v>92.980078089795967</v>
      </c>
      <c r="G10" s="111"/>
      <c r="H10" s="192">
        <v>929920.31833871803</v>
      </c>
      <c r="I10" s="192">
        <v>861921</v>
      </c>
      <c r="J10" s="78"/>
      <c r="K10" s="192">
        <v>1820340</v>
      </c>
      <c r="L10" s="191"/>
      <c r="M10" s="263"/>
      <c r="N10" s="263"/>
    </row>
    <row r="11" spans="1:18" ht="24.95" customHeight="1">
      <c r="A11" s="110"/>
      <c r="B11" s="119" t="s">
        <v>65</v>
      </c>
      <c r="C11" s="326">
        <v>474448</v>
      </c>
      <c r="D11" s="326">
        <v>541765</v>
      </c>
      <c r="E11" s="328">
        <v>100.76500596798104</v>
      </c>
      <c r="F11" s="328">
        <v>93.405181926015842</v>
      </c>
      <c r="G11" s="111"/>
      <c r="H11" s="191">
        <v>907256.86833871808</v>
      </c>
      <c r="I11" s="191">
        <v>838226</v>
      </c>
      <c r="J11" s="78"/>
      <c r="K11" s="191">
        <v>1801360</v>
      </c>
      <c r="M11" s="262"/>
      <c r="N11" s="262"/>
    </row>
    <row r="12" spans="1:18" ht="24.95" customHeight="1">
      <c r="A12" s="110"/>
      <c r="B12" s="120" t="s">
        <v>158</v>
      </c>
      <c r="C12" s="326">
        <v>81050</v>
      </c>
      <c r="D12" s="326">
        <v>115600</v>
      </c>
      <c r="E12" s="495">
        <v>121.77532040206138</v>
      </c>
      <c r="F12" s="495">
        <v>183.40472790734572</v>
      </c>
      <c r="G12" s="111"/>
      <c r="H12" s="191">
        <v>2200</v>
      </c>
      <c r="I12" s="191">
        <v>18600</v>
      </c>
      <c r="J12" s="78"/>
      <c r="K12" s="191">
        <v>2140</v>
      </c>
      <c r="M12" s="262"/>
      <c r="N12" s="262"/>
    </row>
    <row r="13" spans="1:18" ht="24.95" customHeight="1">
      <c r="A13" s="110"/>
      <c r="B13" s="121" t="s">
        <v>159</v>
      </c>
      <c r="C13" s="326">
        <v>1620</v>
      </c>
      <c r="D13" s="326">
        <v>3180</v>
      </c>
      <c r="E13" s="495">
        <v>17.05263157894737</v>
      </c>
      <c r="F13" s="495">
        <v>34.378378378378379</v>
      </c>
      <c r="G13" s="111"/>
      <c r="H13" s="191">
        <v>13194.2</v>
      </c>
      <c r="I13" s="191">
        <v>13547</v>
      </c>
      <c r="J13" s="78"/>
      <c r="K13" s="191">
        <v>14000</v>
      </c>
      <c r="M13" s="262"/>
      <c r="N13" s="262"/>
    </row>
    <row r="14" spans="1:18" ht="24.95" customHeight="1">
      <c r="A14" s="110"/>
      <c r="B14" s="119" t="s">
        <v>160</v>
      </c>
      <c r="C14" s="326">
        <v>9020</v>
      </c>
      <c r="D14" s="326">
        <v>65180</v>
      </c>
      <c r="E14" s="495">
        <v>58.781362007168461</v>
      </c>
      <c r="F14" s="495">
        <v>47.600963996202438</v>
      </c>
      <c r="G14" s="111"/>
      <c r="H14" s="191">
        <v>9469.25</v>
      </c>
      <c r="I14" s="191">
        <v>10148</v>
      </c>
      <c r="J14" s="78"/>
      <c r="K14" s="191">
        <v>4980</v>
      </c>
      <c r="M14" s="262"/>
      <c r="N14" s="262"/>
    </row>
    <row r="15" spans="1:18" ht="24.95" customHeight="1">
      <c r="A15" s="110"/>
      <c r="B15" s="121" t="s">
        <v>161</v>
      </c>
      <c r="C15" s="326">
        <v>2060</v>
      </c>
      <c r="D15" s="326">
        <v>3190</v>
      </c>
      <c r="E15" s="495">
        <v>85.406301824212264</v>
      </c>
      <c r="F15" s="495">
        <v>77.804878048780495</v>
      </c>
      <c r="G15" s="91"/>
      <c r="H15" s="191">
        <v>0</v>
      </c>
      <c r="I15" s="191">
        <v>0</v>
      </c>
      <c r="J15" s="78"/>
      <c r="K15" s="201" t="s">
        <v>194</v>
      </c>
      <c r="M15" s="262"/>
      <c r="N15" s="262"/>
    </row>
    <row r="16" spans="1:18" ht="24.95" customHeight="1">
      <c r="A16" s="110"/>
      <c r="B16" s="119" t="s">
        <v>162</v>
      </c>
      <c r="C16" s="326">
        <v>25060</v>
      </c>
      <c r="D16" s="326">
        <v>150150</v>
      </c>
      <c r="E16" s="495">
        <v>77.355229040622305</v>
      </c>
      <c r="F16" s="495">
        <v>165.34522629666336</v>
      </c>
      <c r="G16" s="91"/>
      <c r="H16" s="191">
        <v>0</v>
      </c>
      <c r="I16" s="191">
        <v>0</v>
      </c>
      <c r="J16" s="78"/>
      <c r="K16" s="201" t="s">
        <v>194</v>
      </c>
      <c r="M16" s="262"/>
      <c r="N16" s="262"/>
    </row>
    <row r="17" spans="1:14" ht="24.95" customHeight="1">
      <c r="A17" s="109" t="s">
        <v>66</v>
      </c>
      <c r="B17" s="112"/>
      <c r="C17" s="325">
        <v>640921.05000000005</v>
      </c>
      <c r="D17" s="325">
        <v>746258</v>
      </c>
      <c r="E17" s="327">
        <v>118.03108190929677</v>
      </c>
      <c r="F17" s="327">
        <v>131.85494821358557</v>
      </c>
      <c r="G17" s="91"/>
      <c r="H17" s="192">
        <v>223665</v>
      </c>
      <c r="I17" s="192">
        <v>345065</v>
      </c>
      <c r="J17" s="78"/>
      <c r="K17" s="192">
        <v>633779</v>
      </c>
      <c r="M17" s="263"/>
      <c r="N17" s="263"/>
    </row>
    <row r="18" spans="1:14" ht="24.95" customHeight="1">
      <c r="A18" s="115"/>
      <c r="B18" s="112" t="s">
        <v>85</v>
      </c>
      <c r="C18" s="326">
        <v>640921.05000000005</v>
      </c>
      <c r="D18" s="326">
        <v>746258</v>
      </c>
      <c r="E18" s="328">
        <v>118.03110364573196</v>
      </c>
      <c r="F18" s="328">
        <v>131.85494821358557</v>
      </c>
      <c r="G18" s="91"/>
      <c r="H18" s="191">
        <v>220915</v>
      </c>
      <c r="I18" s="191">
        <v>332430</v>
      </c>
      <c r="J18" s="78"/>
      <c r="K18" s="191">
        <v>633779</v>
      </c>
      <c r="M18" s="262"/>
      <c r="N18" s="262"/>
    </row>
    <row r="19" spans="1:14" ht="24.95" customHeight="1">
      <c r="A19" s="115"/>
      <c r="B19" s="120" t="s">
        <v>158</v>
      </c>
      <c r="C19" s="326">
        <v>45310</v>
      </c>
      <c r="D19" s="326">
        <v>89300</v>
      </c>
      <c r="E19" s="495">
        <v>95.728048677427537</v>
      </c>
      <c r="F19" s="495">
        <v>103.03212110023998</v>
      </c>
      <c r="G19" s="91"/>
      <c r="H19" s="191">
        <v>0</v>
      </c>
      <c r="I19" s="191">
        <v>2804</v>
      </c>
      <c r="J19" s="78"/>
      <c r="K19" s="201" t="s">
        <v>194</v>
      </c>
      <c r="M19" s="262"/>
      <c r="N19" s="262"/>
    </row>
    <row r="20" spans="1:14" ht="24.95" customHeight="1">
      <c r="A20" s="109"/>
      <c r="B20" s="119" t="s">
        <v>163</v>
      </c>
      <c r="C20" s="326">
        <v>0</v>
      </c>
      <c r="D20" s="326">
        <v>0</v>
      </c>
      <c r="E20" s="326">
        <v>0</v>
      </c>
      <c r="F20" s="326">
        <v>0</v>
      </c>
      <c r="G20" s="94"/>
      <c r="H20" s="191">
        <v>2750</v>
      </c>
      <c r="I20" s="191">
        <v>12635</v>
      </c>
      <c r="J20" s="78"/>
      <c r="K20" s="201" t="s">
        <v>194</v>
      </c>
      <c r="M20" s="262"/>
      <c r="N20" s="262"/>
    </row>
    <row r="21" spans="1:14" ht="24.95" customHeight="1">
      <c r="A21" s="109"/>
      <c r="B21" s="119" t="s">
        <v>162</v>
      </c>
      <c r="C21" s="326">
        <v>0</v>
      </c>
      <c r="D21" s="326">
        <v>0</v>
      </c>
      <c r="E21" s="326">
        <v>0</v>
      </c>
      <c r="F21" s="326">
        <v>0</v>
      </c>
      <c r="G21" s="91"/>
      <c r="H21" s="191">
        <v>0</v>
      </c>
      <c r="I21" s="191">
        <v>0</v>
      </c>
      <c r="J21" s="78"/>
      <c r="K21" s="201" t="s">
        <v>194</v>
      </c>
      <c r="M21" s="262"/>
      <c r="N21" s="262"/>
    </row>
    <row r="22" spans="1:14" ht="24.95" customHeight="1">
      <c r="A22" s="109" t="s">
        <v>67</v>
      </c>
      <c r="B22" s="112"/>
      <c r="C22" s="325">
        <v>94672</v>
      </c>
      <c r="D22" s="325">
        <v>246254</v>
      </c>
      <c r="E22" s="327">
        <v>125.88189929128937</v>
      </c>
      <c r="F22" s="327">
        <v>182.60921151179431</v>
      </c>
      <c r="G22" s="91"/>
      <c r="H22" s="192">
        <v>94082</v>
      </c>
      <c r="I22" s="192">
        <v>104754</v>
      </c>
      <c r="J22" s="78"/>
      <c r="K22" s="192">
        <v>194073</v>
      </c>
      <c r="M22" s="263"/>
      <c r="N22" s="263"/>
    </row>
    <row r="23" spans="1:14" ht="24.95" customHeight="1">
      <c r="A23" s="109"/>
      <c r="B23" s="112" t="s">
        <v>86</v>
      </c>
      <c r="C23" s="326">
        <v>94672</v>
      </c>
      <c r="D23" s="326">
        <v>246254</v>
      </c>
      <c r="E23" s="328">
        <v>125.88189929128937</v>
      </c>
      <c r="F23" s="328">
        <v>182.60921151179431</v>
      </c>
      <c r="G23" s="94"/>
      <c r="H23" s="191">
        <v>94082</v>
      </c>
      <c r="I23" s="191">
        <v>104754</v>
      </c>
      <c r="J23" s="78"/>
      <c r="K23" s="191">
        <v>187603</v>
      </c>
      <c r="M23" s="262"/>
      <c r="N23" s="262"/>
    </row>
    <row r="24" spans="1:14" ht="24.95" customHeight="1">
      <c r="A24" s="109"/>
      <c r="B24" s="120" t="s">
        <v>158</v>
      </c>
      <c r="C24" s="326">
        <v>47100</v>
      </c>
      <c r="D24" s="326">
        <v>135230</v>
      </c>
      <c r="E24" s="326">
        <v>0</v>
      </c>
      <c r="F24" s="326">
        <v>0</v>
      </c>
      <c r="G24" s="117"/>
      <c r="H24" s="191">
        <v>0</v>
      </c>
      <c r="I24" s="191">
        <v>5976</v>
      </c>
      <c r="J24" s="78"/>
      <c r="K24" s="201" t="s">
        <v>194</v>
      </c>
      <c r="M24" s="262"/>
      <c r="N24" s="262"/>
    </row>
    <row r="25" spans="1:14" ht="24.95" customHeight="1">
      <c r="A25" s="88"/>
      <c r="B25" s="119" t="s">
        <v>164</v>
      </c>
      <c r="C25" s="326">
        <v>0</v>
      </c>
      <c r="D25" s="326">
        <v>0</v>
      </c>
      <c r="E25" s="326">
        <v>0</v>
      </c>
      <c r="F25" s="326">
        <v>0</v>
      </c>
      <c r="G25" s="111"/>
      <c r="H25" s="191">
        <v>0</v>
      </c>
      <c r="I25" s="191">
        <v>0</v>
      </c>
      <c r="J25" s="78"/>
      <c r="K25" s="191">
        <v>6470</v>
      </c>
      <c r="M25" s="262"/>
      <c r="N25" s="262"/>
    </row>
    <row r="26" spans="1:14" ht="24.95" customHeight="1">
      <c r="A26" s="88"/>
      <c r="B26" s="119" t="s">
        <v>162</v>
      </c>
      <c r="C26" s="326">
        <v>0</v>
      </c>
      <c r="D26" s="326">
        <v>0</v>
      </c>
      <c r="E26" s="326">
        <v>0</v>
      </c>
      <c r="F26" s="326">
        <v>0</v>
      </c>
      <c r="G26" s="91"/>
      <c r="H26" s="191">
        <v>0</v>
      </c>
      <c r="I26" s="191">
        <v>0</v>
      </c>
      <c r="J26" s="78"/>
      <c r="K26" s="201" t="s">
        <v>194</v>
      </c>
      <c r="M26" s="262"/>
      <c r="N26" s="262"/>
    </row>
    <row r="27" spans="1:14" ht="24.95" customHeight="1">
      <c r="A27" s="88"/>
      <c r="B27" s="118"/>
      <c r="C27" s="113"/>
      <c r="D27" s="114"/>
      <c r="E27" s="193"/>
      <c r="F27" s="194"/>
      <c r="G27" s="91"/>
      <c r="H27" s="78"/>
      <c r="I27" s="78"/>
      <c r="J27" s="78"/>
    </row>
    <row r="28" spans="1:14" ht="20.100000000000001" customHeight="1">
      <c r="A28" s="105"/>
      <c r="B28" s="89"/>
      <c r="C28" s="104"/>
      <c r="D28" s="104"/>
      <c r="E28" s="193"/>
      <c r="F28" s="194"/>
      <c r="G28" s="91"/>
      <c r="H28" s="78"/>
      <c r="I28" s="78"/>
      <c r="J28" s="78"/>
    </row>
    <row r="29" spans="1:14" ht="20.100000000000001" customHeight="1">
      <c r="A29" s="105"/>
      <c r="C29" s="116"/>
      <c r="D29" s="116"/>
      <c r="E29" s="193"/>
      <c r="F29" s="194"/>
      <c r="G29" s="117"/>
      <c r="H29" s="78"/>
      <c r="I29" s="78"/>
      <c r="J29" s="78"/>
    </row>
    <row r="30" spans="1:14" ht="20.100000000000001" customHeight="1">
      <c r="A30" s="105"/>
      <c r="B30" s="89"/>
      <c r="C30" s="116"/>
      <c r="D30" s="116"/>
      <c r="E30" s="195"/>
      <c r="F30" s="195"/>
      <c r="G30" s="117"/>
      <c r="H30" s="78"/>
      <c r="I30" s="78"/>
      <c r="J30" s="78"/>
    </row>
    <row r="31" spans="1:14" ht="20.100000000000001" customHeight="1">
      <c r="A31" s="105"/>
      <c r="E31" s="195"/>
      <c r="F31" s="195"/>
      <c r="G31" s="117"/>
      <c r="H31" s="78"/>
      <c r="I31" s="78"/>
      <c r="J31" s="78"/>
    </row>
    <row r="32" spans="1:14" ht="20.100000000000001" customHeight="1">
      <c r="A32" s="105"/>
      <c r="E32" s="195"/>
      <c r="F32" s="195"/>
    </row>
    <row r="33" spans="1:7" ht="20.100000000000001" customHeight="1">
      <c r="A33" s="105"/>
      <c r="E33" s="195"/>
      <c r="F33" s="195"/>
    </row>
    <row r="34" spans="1:7" ht="20.100000000000001" customHeight="1">
      <c r="A34" s="105"/>
      <c r="E34" s="193"/>
      <c r="F34" s="194"/>
    </row>
    <row r="35" spans="1:7" ht="20.100000000000001" customHeight="1">
      <c r="A35" s="105"/>
      <c r="C35" s="116"/>
      <c r="D35" s="116"/>
      <c r="E35" s="193"/>
      <c r="F35" s="194"/>
    </row>
    <row r="36" spans="1:7" ht="20.100000000000001" customHeight="1">
      <c r="A36" s="105"/>
      <c r="C36" s="116"/>
      <c r="D36" s="116"/>
      <c r="E36" s="195"/>
      <c r="F36" s="195"/>
      <c r="G36" s="117"/>
    </row>
    <row r="37" spans="1:7" ht="20.100000000000001" customHeight="1">
      <c r="A37" s="105"/>
      <c r="B37" s="106"/>
      <c r="E37" s="193"/>
      <c r="F37" s="194"/>
      <c r="G37" s="117"/>
    </row>
    <row r="38" spans="1:7" ht="20.100000000000001" customHeight="1">
      <c r="A38" s="105"/>
      <c r="C38" s="116"/>
      <c r="D38" s="116"/>
      <c r="E38" s="195"/>
      <c r="F38" s="195"/>
    </row>
    <row r="39" spans="1:7" ht="20.100000000000001" customHeight="1">
      <c r="A39" s="105"/>
      <c r="B39" s="89"/>
      <c r="E39" s="193"/>
      <c r="F39" s="194"/>
      <c r="G39" s="117"/>
    </row>
    <row r="40" spans="1:7" ht="20.100000000000001" customHeight="1">
      <c r="A40" s="105"/>
      <c r="C40" s="116"/>
      <c r="D40" s="116"/>
      <c r="E40" s="195"/>
      <c r="F40" s="195"/>
    </row>
    <row r="41" spans="1:7" ht="20.100000000000001" customHeight="1">
      <c r="A41" s="105"/>
      <c r="B41" s="89"/>
      <c r="G41" s="117"/>
    </row>
    <row r="42" spans="1:7" ht="20.100000000000001" customHeight="1">
      <c r="A42" s="105"/>
    </row>
    <row r="43" spans="1:7" ht="20.100000000000001" customHeight="1">
      <c r="A43" s="105"/>
    </row>
    <row r="44" spans="1:7" ht="20.100000000000001" customHeight="1">
      <c r="A44" s="105"/>
    </row>
    <row r="45" spans="1:7" ht="20.100000000000001" customHeight="1">
      <c r="A45" s="105"/>
    </row>
    <row r="46" spans="1:7" ht="20.100000000000001" customHeight="1">
      <c r="A46" s="105"/>
    </row>
    <row r="47" spans="1:7" ht="20.100000000000001" customHeight="1">
      <c r="A47" s="105"/>
    </row>
    <row r="48" spans="1:7" ht="20.100000000000001" customHeight="1">
      <c r="A48" s="105"/>
    </row>
    <row r="49" spans="1:1" ht="20.100000000000001" customHeight="1">
      <c r="A49" s="105"/>
    </row>
    <row r="50" spans="1:1" ht="20.100000000000001" customHeight="1">
      <c r="A50" s="105"/>
    </row>
    <row r="51" spans="1:1" ht="20.100000000000001" customHeight="1">
      <c r="A51" s="105"/>
    </row>
    <row r="52" spans="1:1" ht="15.95" customHeight="1">
      <c r="A52" s="105"/>
    </row>
    <row r="53" spans="1:1" ht="15.95" customHeight="1">
      <c r="A53" s="105"/>
    </row>
    <row r="54" spans="1:1" ht="15.95" customHeight="1">
      <c r="A54" s="105"/>
    </row>
    <row r="55" spans="1:1" ht="15.95" customHeight="1">
      <c r="A55" s="105"/>
    </row>
    <row r="56" spans="1:1" ht="15.95" customHeight="1">
      <c r="A56" s="105"/>
    </row>
    <row r="57" spans="1:1" ht="15.95" customHeight="1">
      <c r="A57" s="105"/>
    </row>
    <row r="58" spans="1:1" ht="15.95" customHeight="1">
      <c r="A58" s="105"/>
    </row>
    <row r="59" spans="1:1" ht="15.95" customHeight="1">
      <c r="A59" s="105"/>
    </row>
    <row r="60" spans="1:1" ht="15.95" customHeight="1">
      <c r="A60" s="105"/>
    </row>
    <row r="61" spans="1:1" ht="15.95" customHeight="1">
      <c r="A61" s="105"/>
    </row>
    <row r="62" spans="1:1" ht="15.95" customHeight="1">
      <c r="A62" s="105"/>
    </row>
    <row r="63" spans="1:1" ht="15.95" customHeight="1">
      <c r="A63" s="105"/>
    </row>
    <row r="64" spans="1:1" ht="15.95" customHeight="1">
      <c r="A64" s="105"/>
    </row>
    <row r="65" spans="1:1" ht="15.95" customHeight="1">
      <c r="A65" s="105"/>
    </row>
    <row r="66" spans="1:1" ht="15.95" customHeight="1">
      <c r="A66" s="105"/>
    </row>
    <row r="67" spans="1:1" ht="15.95" customHeight="1">
      <c r="A67" s="105"/>
    </row>
    <row r="68" spans="1:1" ht="15.95" customHeight="1">
      <c r="A68" s="105"/>
    </row>
    <row r="69" spans="1:1" ht="15.95" customHeight="1">
      <c r="A69" s="105"/>
    </row>
    <row r="70" spans="1:1" ht="15.95" customHeight="1">
      <c r="A70" s="105"/>
    </row>
    <row r="71" spans="1:1" ht="15.95" customHeight="1">
      <c r="A71" s="105"/>
    </row>
    <row r="72" spans="1:1" ht="15.95" customHeight="1">
      <c r="A72" s="105"/>
    </row>
    <row r="73" spans="1:1" ht="15.95" customHeight="1">
      <c r="A73" s="105"/>
    </row>
  </sheetData>
  <mergeCells count="3">
    <mergeCell ref="E5:F5"/>
    <mergeCell ref="A1:F1"/>
    <mergeCell ref="A2:F2"/>
  </mergeCells>
  <pageMargins left="0.75" right="0.5" top="0.5" bottom="0.5" header="0.43306977252843398" footer="0.31496062992126"/>
  <pageSetup paperSize="9" firstPageNumber="1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9"/>
  <sheetViews>
    <sheetView workbookViewId="0">
      <selection activeCell="H6" sqref="H6"/>
    </sheetView>
  </sheetViews>
  <sheetFormatPr defaultRowHeight="15.75"/>
  <cols>
    <col min="1" max="1" width="30.25" customWidth="1"/>
    <col min="2" max="2" width="7.375" customWidth="1"/>
    <col min="3" max="3" width="9.5" customWidth="1"/>
    <col min="4" max="4" width="7.125" customWidth="1"/>
    <col min="5" max="5" width="10.75" customWidth="1"/>
    <col min="6" max="6" width="1.125" customWidth="1"/>
    <col min="7" max="7" width="9.625" customWidth="1"/>
    <col min="8" max="8" width="11" customWidth="1"/>
    <col min="9" max="9" width="10.125" customWidth="1"/>
    <col min="10" max="10" width="10.625" bestFit="1" customWidth="1"/>
    <col min="12" max="12" width="10.125" bestFit="1" customWidth="1"/>
    <col min="13" max="13" width="11.5" customWidth="1"/>
    <col min="14" max="14" width="8.875" customWidth="1"/>
    <col min="15" max="15" width="11.5" customWidth="1"/>
  </cols>
  <sheetData>
    <row r="1" spans="1:15" s="354" customFormat="1" ht="39" customHeight="1">
      <c r="A1" s="625" t="s">
        <v>438</v>
      </c>
      <c r="B1" s="625"/>
      <c r="C1" s="625"/>
      <c r="D1" s="625"/>
      <c r="E1" s="625"/>
      <c r="F1" s="625"/>
      <c r="G1" s="625"/>
      <c r="H1" s="625"/>
      <c r="I1" s="625"/>
      <c r="J1" s="625"/>
    </row>
    <row r="2" spans="1:15" s="503" customFormat="1" ht="15">
      <c r="A2" s="501"/>
      <c r="B2" s="501"/>
      <c r="C2" s="501"/>
      <c r="D2" s="501"/>
      <c r="E2" s="502"/>
      <c r="F2" s="502"/>
      <c r="G2" s="626"/>
      <c r="H2" s="626"/>
    </row>
    <row r="3" spans="1:15" s="503" customFormat="1" ht="15.75" customHeight="1">
      <c r="A3" s="627"/>
      <c r="B3" s="629" t="s">
        <v>288</v>
      </c>
      <c r="C3" s="629" t="s">
        <v>299</v>
      </c>
      <c r="D3" s="629" t="s">
        <v>334</v>
      </c>
      <c r="E3" s="629" t="s">
        <v>300</v>
      </c>
      <c r="F3" s="504"/>
      <c r="G3" s="631" t="s">
        <v>121</v>
      </c>
      <c r="H3" s="631"/>
      <c r="I3" s="631"/>
      <c r="J3" s="631"/>
    </row>
    <row r="4" spans="1:15" s="356" customFormat="1" ht="88.5" customHeight="1">
      <c r="A4" s="628"/>
      <c r="B4" s="630"/>
      <c r="C4" s="630"/>
      <c r="D4" s="630"/>
      <c r="E4" s="630"/>
      <c r="F4" s="108"/>
      <c r="G4" s="505" t="s">
        <v>335</v>
      </c>
      <c r="H4" s="505" t="s">
        <v>299</v>
      </c>
      <c r="I4" s="505" t="s">
        <v>336</v>
      </c>
      <c r="J4" s="506" t="s">
        <v>300</v>
      </c>
    </row>
    <row r="5" spans="1:15" s="356" customFormat="1" ht="31.5">
      <c r="A5" s="477" t="s">
        <v>289</v>
      </c>
      <c r="B5" s="507">
        <v>5</v>
      </c>
      <c r="C5" s="508">
        <v>3313.0359000000003</v>
      </c>
      <c r="D5" s="507">
        <v>6</v>
      </c>
      <c r="E5" s="508">
        <v>7842.9822530000001</v>
      </c>
      <c r="F5" s="508"/>
      <c r="G5" s="575">
        <v>71.428571428571416</v>
      </c>
      <c r="H5" s="575">
        <v>52.269112807292679</v>
      </c>
      <c r="I5" s="575">
        <v>120</v>
      </c>
      <c r="J5" s="575">
        <v>558.2034855235438</v>
      </c>
      <c r="K5" s="509"/>
      <c r="L5" s="509"/>
      <c r="M5" s="509"/>
      <c r="N5" s="509"/>
      <c r="O5" s="509"/>
    </row>
    <row r="6" spans="1:15" s="357" customFormat="1" ht="25.5" customHeight="1">
      <c r="A6" s="510" t="s">
        <v>269</v>
      </c>
      <c r="B6" s="507">
        <v>5</v>
      </c>
      <c r="C6" s="508">
        <v>3313.0359000000003</v>
      </c>
      <c r="D6" s="507">
        <v>6</v>
      </c>
      <c r="E6" s="508">
        <v>7842.9822530000001</v>
      </c>
      <c r="F6" s="508"/>
      <c r="G6" s="575">
        <v>71.428571428571416</v>
      </c>
      <c r="H6" s="575">
        <v>52.269112807292679</v>
      </c>
      <c r="I6" s="575">
        <v>120</v>
      </c>
      <c r="J6" s="575">
        <v>558.2034855235438</v>
      </c>
      <c r="K6" s="509"/>
      <c r="L6" s="356"/>
    </row>
    <row r="7" spans="1:15" s="295" customFormat="1" ht="25.5" customHeight="1">
      <c r="A7" s="427" t="s">
        <v>290</v>
      </c>
      <c r="B7" s="511">
        <v>0</v>
      </c>
      <c r="C7" s="511">
        <v>0</v>
      </c>
      <c r="D7" s="511">
        <v>0</v>
      </c>
      <c r="E7" s="511">
        <v>0</v>
      </c>
      <c r="F7" s="511"/>
      <c r="G7" s="552">
        <v>0</v>
      </c>
      <c r="H7" s="552">
        <v>0</v>
      </c>
      <c r="I7" s="552">
        <v>0</v>
      </c>
      <c r="J7" s="552">
        <v>0</v>
      </c>
      <c r="K7" s="512"/>
      <c r="L7" s="503"/>
    </row>
    <row r="8" spans="1:15" s="357" customFormat="1" ht="25.5" customHeight="1">
      <c r="A8" s="427" t="s">
        <v>105</v>
      </c>
      <c r="B8" s="513">
        <v>5</v>
      </c>
      <c r="C8" s="514">
        <v>3313.0359000000003</v>
      </c>
      <c r="D8" s="513">
        <v>2</v>
      </c>
      <c r="E8" s="514">
        <v>1314.52</v>
      </c>
      <c r="F8" s="514"/>
      <c r="G8" s="552">
        <v>100</v>
      </c>
      <c r="H8" s="552">
        <v>1435.0844234601057</v>
      </c>
      <c r="I8" s="576">
        <v>200</v>
      </c>
      <c r="J8" s="576">
        <v>5745.2797202797201</v>
      </c>
      <c r="K8" s="509"/>
      <c r="L8" s="356"/>
    </row>
    <row r="9" spans="1:15" s="356" customFormat="1" ht="25.5" customHeight="1">
      <c r="A9" s="167" t="s">
        <v>103</v>
      </c>
      <c r="B9" s="511">
        <v>0</v>
      </c>
      <c r="C9" s="511">
        <v>0</v>
      </c>
      <c r="D9" s="515">
        <v>4</v>
      </c>
      <c r="E9" s="515">
        <v>6528.4622529999997</v>
      </c>
      <c r="F9" s="514"/>
      <c r="G9" s="552">
        <v>0</v>
      </c>
      <c r="H9" s="552">
        <v>0</v>
      </c>
      <c r="I9" s="552">
        <v>100</v>
      </c>
      <c r="J9" s="552">
        <v>472.33766372923543</v>
      </c>
      <c r="K9" s="509"/>
    </row>
    <row r="10" spans="1:15" s="357" customFormat="1" ht="31.5">
      <c r="A10" s="510" t="s">
        <v>291</v>
      </c>
      <c r="B10" s="507">
        <v>12</v>
      </c>
      <c r="C10" s="508">
        <v>149.42186000000001</v>
      </c>
      <c r="D10" s="507">
        <v>19</v>
      </c>
      <c r="E10" s="508">
        <v>189.79381816</v>
      </c>
      <c r="F10" s="508"/>
      <c r="G10" s="577">
        <v>133.33333333333334</v>
      </c>
      <c r="H10" s="577">
        <v>119.06411574615521</v>
      </c>
      <c r="I10" s="577">
        <v>90.476190476190482</v>
      </c>
      <c r="J10" s="577">
        <v>192.38335974484067</v>
      </c>
      <c r="K10" s="509"/>
      <c r="L10" s="509"/>
      <c r="M10" s="369"/>
      <c r="N10" s="370"/>
    </row>
    <row r="11" spans="1:15" s="357" customFormat="1" ht="27" customHeight="1">
      <c r="A11" s="510" t="s">
        <v>292</v>
      </c>
      <c r="B11" s="507">
        <v>12</v>
      </c>
      <c r="C11" s="508">
        <v>149.42186000000001</v>
      </c>
      <c r="D11" s="507">
        <v>19</v>
      </c>
      <c r="E11" s="508">
        <v>189.79381816</v>
      </c>
      <c r="F11" s="514"/>
      <c r="G11" s="577">
        <v>133.33333333333334</v>
      </c>
      <c r="H11" s="577">
        <v>119.06411574615521</v>
      </c>
      <c r="I11" s="577">
        <v>90.476190476190482</v>
      </c>
      <c r="J11" s="577">
        <v>192.38335974484067</v>
      </c>
      <c r="K11" s="509"/>
      <c r="L11" s="371"/>
      <c r="M11" s="367"/>
      <c r="N11" s="367"/>
      <c r="O11" s="367"/>
    </row>
    <row r="12" spans="1:15" s="357" customFormat="1" ht="27" customHeight="1">
      <c r="A12" s="364" t="s">
        <v>293</v>
      </c>
      <c r="B12" s="513">
        <v>3</v>
      </c>
      <c r="C12" s="514">
        <v>60.380627000000004</v>
      </c>
      <c r="D12" s="513">
        <v>2</v>
      </c>
      <c r="E12" s="514">
        <v>40.299999999999997</v>
      </c>
      <c r="F12" s="514"/>
      <c r="G12" s="576">
        <v>150</v>
      </c>
      <c r="H12" s="576">
        <v>50.527721338912137</v>
      </c>
      <c r="I12" s="576">
        <v>40</v>
      </c>
      <c r="J12" s="578">
        <v>90.586885230867082</v>
      </c>
      <c r="K12" s="509"/>
      <c r="L12" s="356"/>
    </row>
    <row r="13" spans="1:15" s="357" customFormat="1" ht="27" customHeight="1">
      <c r="A13" s="364" t="s">
        <v>294</v>
      </c>
      <c r="B13" s="513">
        <v>5</v>
      </c>
      <c r="C13" s="514">
        <v>45.841233000000003</v>
      </c>
      <c r="D13" s="513">
        <v>10</v>
      </c>
      <c r="E13" s="514">
        <v>28.588994160000002</v>
      </c>
      <c r="F13" s="514"/>
      <c r="G13" s="576">
        <v>100</v>
      </c>
      <c r="H13" s="576">
        <v>1146.899027563866</v>
      </c>
      <c r="I13" s="576">
        <v>83.333333333333343</v>
      </c>
      <c r="J13" s="578">
        <v>66.460851995332376</v>
      </c>
      <c r="K13" s="509"/>
      <c r="L13" s="356"/>
    </row>
    <row r="14" spans="1:15" s="357" customFormat="1" ht="27" customHeight="1">
      <c r="A14" s="364" t="s">
        <v>295</v>
      </c>
      <c r="B14" s="513">
        <v>1</v>
      </c>
      <c r="C14" s="514">
        <v>1.7</v>
      </c>
      <c r="D14" s="511">
        <v>4</v>
      </c>
      <c r="E14" s="511">
        <v>43.989999999999995</v>
      </c>
      <c r="F14" s="514"/>
      <c r="G14" s="576">
        <v>100</v>
      </c>
      <c r="H14" s="576">
        <v>170</v>
      </c>
      <c r="I14" s="552">
        <v>0</v>
      </c>
      <c r="J14" s="552">
        <v>0</v>
      </c>
      <c r="K14" s="509"/>
      <c r="L14" s="356"/>
    </row>
    <row r="15" spans="1:15" s="357" customFormat="1" ht="27" customHeight="1">
      <c r="A15" s="364" t="s">
        <v>296</v>
      </c>
      <c r="B15" s="511">
        <v>2</v>
      </c>
      <c r="C15" s="511">
        <v>1.5</v>
      </c>
      <c r="D15" s="511">
        <v>1</v>
      </c>
      <c r="E15" s="511">
        <v>1.5</v>
      </c>
      <c r="F15" s="511"/>
      <c r="G15" s="552">
        <v>0</v>
      </c>
      <c r="H15" s="552">
        <v>0</v>
      </c>
      <c r="I15" s="552">
        <v>50</v>
      </c>
      <c r="J15" s="552">
        <v>33.333333333333336</v>
      </c>
      <c r="K15" s="509"/>
      <c r="L15" s="356"/>
    </row>
    <row r="16" spans="1:15" s="357" customFormat="1" ht="27" customHeight="1">
      <c r="A16" s="364" t="s">
        <v>297</v>
      </c>
      <c r="B16" s="513">
        <v>1</v>
      </c>
      <c r="C16" s="513">
        <v>40</v>
      </c>
      <c r="D16" s="513">
        <v>2</v>
      </c>
      <c r="E16" s="513">
        <v>75.414823999999996</v>
      </c>
      <c r="F16" s="513"/>
      <c r="G16" s="576">
        <v>100</v>
      </c>
      <c r="H16" s="576">
        <v>4000</v>
      </c>
      <c r="I16" s="552">
        <v>100</v>
      </c>
      <c r="J16" s="552">
        <v>1134.0575037593983</v>
      </c>
      <c r="K16" s="509"/>
      <c r="L16" s="356"/>
    </row>
    <row r="17" spans="1:15" s="357" customFormat="1" ht="27" customHeight="1">
      <c r="A17" s="510" t="s">
        <v>269</v>
      </c>
      <c r="B17" s="507">
        <v>12</v>
      </c>
      <c r="C17" s="508">
        <v>149.42186000000001</v>
      </c>
      <c r="D17" s="507">
        <v>19</v>
      </c>
      <c r="E17" s="508">
        <v>189.79381816000003</v>
      </c>
      <c r="F17" s="514"/>
      <c r="G17" s="577">
        <v>133.33333333333334</v>
      </c>
      <c r="H17" s="577">
        <v>119.06411574615521</v>
      </c>
      <c r="I17" s="577">
        <v>90.476190476190482</v>
      </c>
      <c r="J17" s="577">
        <v>192.3833597448407</v>
      </c>
      <c r="K17" s="509"/>
      <c r="L17" s="372"/>
      <c r="M17" s="367"/>
      <c r="N17" s="367"/>
      <c r="O17" s="367"/>
    </row>
    <row r="18" spans="1:15" s="363" customFormat="1" ht="27" customHeight="1">
      <c r="A18" s="427" t="s">
        <v>290</v>
      </c>
      <c r="B18" s="511">
        <v>0</v>
      </c>
      <c r="C18" s="511">
        <v>0</v>
      </c>
      <c r="D18" s="511">
        <v>0</v>
      </c>
      <c r="E18" s="511">
        <v>0</v>
      </c>
      <c r="F18" s="511"/>
      <c r="G18" s="552">
        <v>0</v>
      </c>
      <c r="H18" s="552">
        <v>0</v>
      </c>
      <c r="I18" s="552">
        <v>0</v>
      </c>
      <c r="J18" s="552">
        <v>0</v>
      </c>
      <c r="K18" s="509"/>
      <c r="L18" s="356"/>
    </row>
    <row r="19" spans="1:15" s="295" customFormat="1" ht="27" customHeight="1">
      <c r="A19" s="427" t="s">
        <v>271</v>
      </c>
      <c r="B19" s="513">
        <v>12</v>
      </c>
      <c r="C19" s="514">
        <v>149.42186000000001</v>
      </c>
      <c r="D19" s="513">
        <v>18</v>
      </c>
      <c r="E19" s="514">
        <v>155.50381816000004</v>
      </c>
      <c r="F19" s="514"/>
      <c r="G19" s="576">
        <v>133.33333333333334</v>
      </c>
      <c r="H19" s="576">
        <v>119.06411574615521</v>
      </c>
      <c r="I19" s="576">
        <v>94.73684210526315</v>
      </c>
      <c r="J19" s="578">
        <v>161.6397134055843</v>
      </c>
      <c r="K19" s="509"/>
      <c r="L19" s="294"/>
      <c r="M19" s="368"/>
      <c r="N19" s="368"/>
      <c r="O19" s="368"/>
    </row>
    <row r="20" spans="1:15" s="374" customFormat="1" ht="47.25">
      <c r="A20" s="516" t="s">
        <v>298</v>
      </c>
      <c r="B20" s="517">
        <v>5</v>
      </c>
      <c r="C20" s="518">
        <v>68.567100000000011</v>
      </c>
      <c r="D20" s="517">
        <v>7</v>
      </c>
      <c r="E20" s="518">
        <v>21.989330160000002</v>
      </c>
      <c r="F20" s="518"/>
      <c r="G20" s="579">
        <v>100</v>
      </c>
      <c r="H20" s="579">
        <v>1715.4761154193727</v>
      </c>
      <c r="I20" s="552">
        <v>58.333333333333336</v>
      </c>
      <c r="J20" s="580">
        <v>53.42265147149633</v>
      </c>
      <c r="K20" s="519"/>
      <c r="L20" s="375"/>
      <c r="M20" s="373"/>
      <c r="N20" s="373"/>
      <c r="O20" s="373"/>
    </row>
    <row r="21" spans="1:15" s="295" customFormat="1" ht="25.5" customHeight="1">
      <c r="A21" s="427" t="s">
        <v>103</v>
      </c>
      <c r="B21" s="511">
        <v>0</v>
      </c>
      <c r="C21" s="511">
        <v>0</v>
      </c>
      <c r="D21" s="511">
        <v>1</v>
      </c>
      <c r="E21" s="511">
        <v>34.29</v>
      </c>
      <c r="F21" s="511"/>
      <c r="G21" s="552">
        <v>0</v>
      </c>
      <c r="H21" s="552">
        <v>0</v>
      </c>
      <c r="I21" s="552">
        <v>50</v>
      </c>
      <c r="J21" s="552">
        <v>1399.5918367346937</v>
      </c>
    </row>
    <row r="22" spans="1:15" s="295" customFormat="1"/>
    <row r="23" spans="1:15" s="374" customFormat="1" ht="19.5" customHeight="1">
      <c r="A23" s="400" t="s">
        <v>369</v>
      </c>
    </row>
    <row r="24" spans="1:15" s="295" customFormat="1"/>
    <row r="25" spans="1:15" s="374" customFormat="1"/>
    <row r="26" spans="1:15" s="374" customFormat="1"/>
    <row r="27" spans="1:15" s="374" customFormat="1"/>
    <row r="28" spans="1:15" s="374" customFormat="1"/>
    <row r="29" spans="1:15" s="374" customFormat="1"/>
  </sheetData>
  <mergeCells count="8">
    <mergeCell ref="A1:J1"/>
    <mergeCell ref="G2:H2"/>
    <mergeCell ref="A3:A4"/>
    <mergeCell ref="B3:B4"/>
    <mergeCell ref="C3:C4"/>
    <mergeCell ref="D3:D4"/>
    <mergeCell ref="E3:E4"/>
    <mergeCell ref="G3:J3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30"/>
  <sheetViews>
    <sheetView topLeftCell="A4" workbookViewId="0">
      <selection activeCell="H28" sqref="H28"/>
    </sheetView>
  </sheetViews>
  <sheetFormatPr defaultColWidth="7" defaultRowHeight="15.75"/>
  <cols>
    <col min="1" max="1" width="0.75" style="143" customWidth="1"/>
    <col min="2" max="2" width="8.625" style="143" customWidth="1"/>
    <col min="3" max="3" width="20.625" style="143" customWidth="1"/>
    <col min="4" max="4" width="7" style="143" customWidth="1"/>
    <col min="5" max="7" width="7.625" style="143" customWidth="1"/>
    <col min="8" max="8" width="12.625" style="143" customWidth="1"/>
    <col min="9" max="16384" width="7" style="143"/>
  </cols>
  <sheetData>
    <row r="1" spans="1:11" ht="36" customHeight="1">
      <c r="A1" s="633" t="s">
        <v>409</v>
      </c>
      <c r="B1" s="633"/>
      <c r="C1" s="633"/>
      <c r="D1" s="633"/>
      <c r="E1" s="633"/>
      <c r="F1" s="633"/>
      <c r="G1" s="633"/>
      <c r="H1" s="633"/>
    </row>
    <row r="2" spans="1:11" ht="15" customHeight="1">
      <c r="A2" s="142"/>
      <c r="B2" s="142"/>
      <c r="C2" s="142"/>
      <c r="D2" s="142"/>
      <c r="E2" s="142"/>
      <c r="F2" s="142"/>
    </row>
    <row r="3" spans="1:11" ht="15" customHeight="1">
      <c r="A3" s="142"/>
      <c r="B3" s="142"/>
      <c r="C3" s="142"/>
      <c r="D3" s="142"/>
      <c r="E3" s="142"/>
      <c r="H3" s="146" t="s">
        <v>15</v>
      </c>
    </row>
    <row r="4" spans="1:11" ht="20.100000000000001" customHeight="1">
      <c r="A4" s="144"/>
      <c r="B4" s="144"/>
      <c r="C4" s="144"/>
      <c r="D4" s="632" t="s">
        <v>410</v>
      </c>
      <c r="E4" s="632"/>
      <c r="F4" s="632"/>
      <c r="G4" s="632"/>
      <c r="H4" s="130" t="s">
        <v>53</v>
      </c>
    </row>
    <row r="5" spans="1:11" ht="15.95" customHeight="1">
      <c r="A5" s="142"/>
      <c r="B5" s="142"/>
      <c r="C5" s="142"/>
      <c r="D5" s="147" t="s">
        <v>40</v>
      </c>
      <c r="E5" s="147" t="s">
        <v>93</v>
      </c>
      <c r="F5" s="147" t="s">
        <v>19</v>
      </c>
      <c r="G5" s="147" t="s">
        <v>87</v>
      </c>
      <c r="H5" s="133" t="s">
        <v>127</v>
      </c>
    </row>
    <row r="6" spans="1:11" ht="15.95" customHeight="1">
      <c r="A6" s="142"/>
      <c r="B6" s="142"/>
      <c r="C6" s="142"/>
      <c r="D6" s="148" t="s">
        <v>312</v>
      </c>
      <c r="E6" s="147" t="s">
        <v>13</v>
      </c>
      <c r="F6" s="147" t="s">
        <v>13</v>
      </c>
      <c r="G6" s="147" t="s">
        <v>13</v>
      </c>
      <c r="H6" s="133" t="s">
        <v>362</v>
      </c>
    </row>
    <row r="7" spans="1:11" ht="15.95" customHeight="1">
      <c r="A7" s="142"/>
      <c r="B7" s="142"/>
      <c r="C7" s="142"/>
      <c r="D7" s="149"/>
      <c r="E7" s="147">
        <v>2022</v>
      </c>
      <c r="F7" s="147">
        <v>2022</v>
      </c>
      <c r="G7" s="147">
        <v>2023</v>
      </c>
      <c r="H7" s="133" t="s">
        <v>5</v>
      </c>
    </row>
    <row r="8" spans="1:11" ht="15.95" customHeight="1">
      <c r="A8" s="142"/>
      <c r="B8" s="142"/>
      <c r="C8" s="142"/>
      <c r="D8" s="150"/>
      <c r="E8" s="150"/>
      <c r="F8" s="151"/>
      <c r="G8" s="151"/>
      <c r="H8" s="134" t="s">
        <v>59</v>
      </c>
    </row>
    <row r="9" spans="1:11" ht="15.95" customHeight="1">
      <c r="A9" s="142"/>
      <c r="B9" s="142"/>
      <c r="C9" s="142"/>
      <c r="D9" s="152"/>
      <c r="E9" s="152"/>
      <c r="F9" s="153"/>
      <c r="G9" s="153"/>
      <c r="H9" s="152"/>
    </row>
    <row r="10" spans="1:11" ht="20.100000000000001" customHeight="1">
      <c r="A10" s="145" t="s">
        <v>20</v>
      </c>
      <c r="B10" s="142"/>
      <c r="C10" s="142"/>
      <c r="D10" s="278">
        <v>108.9037</v>
      </c>
      <c r="E10" s="278">
        <v>101.4991</v>
      </c>
      <c r="F10" s="278">
        <v>98.334000000000003</v>
      </c>
      <c r="G10" s="278">
        <v>100.2567</v>
      </c>
      <c r="H10" s="281">
        <v>103.9868</v>
      </c>
    </row>
    <row r="11" spans="1:11" ht="24.95" customHeight="1">
      <c r="A11" s="142"/>
      <c r="B11" s="142" t="s">
        <v>21</v>
      </c>
      <c r="C11" s="142"/>
      <c r="D11" s="276">
        <v>116.3779</v>
      </c>
      <c r="E11" s="276">
        <v>103.2684</v>
      </c>
      <c r="F11" s="276">
        <v>100.2791</v>
      </c>
      <c r="G11" s="276">
        <v>100.7396</v>
      </c>
      <c r="H11" s="279">
        <v>106.2683</v>
      </c>
      <c r="J11" s="152"/>
      <c r="K11" s="152"/>
    </row>
    <row r="12" spans="1:11" ht="24.95" customHeight="1">
      <c r="A12" s="142"/>
      <c r="B12" s="154" t="s">
        <v>6</v>
      </c>
      <c r="C12" s="154" t="s">
        <v>22</v>
      </c>
      <c r="D12" s="277">
        <v>115.2085</v>
      </c>
      <c r="E12" s="277">
        <v>107.09480000000001</v>
      </c>
      <c r="F12" s="277">
        <v>103.098</v>
      </c>
      <c r="G12" s="277">
        <v>99.496300000000005</v>
      </c>
      <c r="H12" s="280">
        <v>107.28100000000001</v>
      </c>
      <c r="K12" s="152"/>
    </row>
    <row r="13" spans="1:11" ht="24.95" customHeight="1">
      <c r="A13" s="142"/>
      <c r="B13" s="142"/>
      <c r="C13" s="154" t="s">
        <v>23</v>
      </c>
      <c r="D13" s="277">
        <v>112.92740000000001</v>
      </c>
      <c r="E13" s="277">
        <v>101.7599</v>
      </c>
      <c r="F13" s="277">
        <v>99.838800000000006</v>
      </c>
      <c r="G13" s="277">
        <v>101.24039999999999</v>
      </c>
      <c r="H13" s="280">
        <v>103.8456</v>
      </c>
      <c r="J13" s="152"/>
      <c r="K13" s="152"/>
    </row>
    <row r="14" spans="1:11" ht="24.95" customHeight="1">
      <c r="A14" s="142"/>
      <c r="B14" s="142"/>
      <c r="C14" s="154" t="s">
        <v>24</v>
      </c>
      <c r="D14" s="277">
        <v>130.7578</v>
      </c>
      <c r="E14" s="277">
        <v>106.7681</v>
      </c>
      <c r="F14" s="277">
        <v>100.28749999999999</v>
      </c>
      <c r="G14" s="277">
        <v>99.613699999999994</v>
      </c>
      <c r="H14" s="280">
        <v>115.0878</v>
      </c>
      <c r="K14" s="152"/>
    </row>
    <row r="15" spans="1:11" ht="24.95" customHeight="1">
      <c r="A15" s="142"/>
      <c r="B15" s="142" t="s">
        <v>25</v>
      </c>
      <c r="C15" s="142"/>
      <c r="D15" s="276">
        <v>114.07689999999999</v>
      </c>
      <c r="E15" s="276">
        <v>104.32</v>
      </c>
      <c r="F15" s="276">
        <v>101.8391</v>
      </c>
      <c r="G15" s="276">
        <v>99.7</v>
      </c>
      <c r="H15" s="279">
        <v>105.6126</v>
      </c>
      <c r="K15" s="152"/>
    </row>
    <row r="16" spans="1:11" ht="24.95" customHeight="1">
      <c r="A16" s="142"/>
      <c r="B16" s="142" t="s">
        <v>26</v>
      </c>
      <c r="C16" s="142"/>
      <c r="D16" s="276">
        <v>99.447199999999995</v>
      </c>
      <c r="E16" s="276">
        <v>103.42489999999999</v>
      </c>
      <c r="F16" s="276">
        <v>98.601799999999997</v>
      </c>
      <c r="G16" s="276">
        <v>100.0468</v>
      </c>
      <c r="H16" s="279">
        <v>103.5282</v>
      </c>
      <c r="K16" s="152"/>
    </row>
    <row r="17" spans="1:11" ht="24.95" customHeight="1">
      <c r="A17" s="142"/>
      <c r="B17" s="142" t="s">
        <v>27</v>
      </c>
      <c r="C17" s="142"/>
      <c r="D17" s="276">
        <v>105.8082</v>
      </c>
      <c r="E17" s="276">
        <v>99.571799999999996</v>
      </c>
      <c r="F17" s="276">
        <v>99.801000000000002</v>
      </c>
      <c r="G17" s="276">
        <v>99.711200000000005</v>
      </c>
      <c r="H17" s="279">
        <v>100.259</v>
      </c>
      <c r="J17" s="152"/>
      <c r="K17" s="152"/>
    </row>
    <row r="18" spans="1:11" ht="24.95" customHeight="1">
      <c r="A18" s="142"/>
      <c r="B18" s="142" t="s">
        <v>28</v>
      </c>
      <c r="C18" s="142"/>
      <c r="D18" s="276">
        <v>106.824</v>
      </c>
      <c r="E18" s="276">
        <v>104.24120000000001</v>
      </c>
      <c r="F18" s="276">
        <v>103.02119999999999</v>
      </c>
      <c r="G18" s="276">
        <v>100.5098</v>
      </c>
      <c r="H18" s="279">
        <v>103.9744</v>
      </c>
      <c r="J18" s="152"/>
      <c r="K18" s="152"/>
    </row>
    <row r="19" spans="1:11" ht="24.95" customHeight="1">
      <c r="A19" s="142"/>
      <c r="B19" s="142" t="s">
        <v>29</v>
      </c>
      <c r="C19" s="142"/>
      <c r="D19" s="276">
        <v>105.6366</v>
      </c>
      <c r="E19" s="276">
        <v>102.2499</v>
      </c>
      <c r="F19" s="276">
        <v>100.7145</v>
      </c>
      <c r="G19" s="276">
        <v>100.1317</v>
      </c>
      <c r="H19" s="279">
        <v>102.291</v>
      </c>
      <c r="I19" s="155"/>
      <c r="K19" s="152"/>
    </row>
    <row r="20" spans="1:11" ht="24.95" customHeight="1">
      <c r="A20" s="142"/>
      <c r="B20" s="154" t="s">
        <v>6</v>
      </c>
      <c r="C20" s="154" t="s">
        <v>30</v>
      </c>
      <c r="D20" s="277">
        <v>102.5258</v>
      </c>
      <c r="E20" s="277">
        <v>100.2406</v>
      </c>
      <c r="F20" s="277">
        <v>100</v>
      </c>
      <c r="G20" s="277">
        <v>100</v>
      </c>
      <c r="H20" s="280">
        <v>100.2406</v>
      </c>
      <c r="K20" s="152"/>
    </row>
    <row r="21" spans="1:11" ht="24.95" customHeight="1">
      <c r="A21" s="142"/>
      <c r="B21" s="142" t="s">
        <v>31</v>
      </c>
      <c r="C21" s="142"/>
      <c r="D21" s="276">
        <v>104.34139999999999</v>
      </c>
      <c r="E21" s="276">
        <v>88.189300000000003</v>
      </c>
      <c r="F21" s="276">
        <v>100.55070000000001</v>
      </c>
      <c r="G21" s="276">
        <v>100.08199999999999</v>
      </c>
      <c r="H21" s="279">
        <v>93.969800000000006</v>
      </c>
      <c r="K21" s="152"/>
    </row>
    <row r="22" spans="1:11" ht="24.95" customHeight="1">
      <c r="A22" s="142"/>
      <c r="B22" s="142" t="s">
        <v>32</v>
      </c>
      <c r="C22" s="142"/>
      <c r="D22" s="276">
        <v>96.2483</v>
      </c>
      <c r="E22" s="276">
        <v>99.260900000000007</v>
      </c>
      <c r="F22" s="276">
        <v>99.425200000000004</v>
      </c>
      <c r="G22" s="276">
        <v>99.6083</v>
      </c>
      <c r="H22" s="279">
        <v>99.687100000000001</v>
      </c>
    </row>
    <row r="23" spans="1:11" ht="24.95" customHeight="1">
      <c r="A23" s="142"/>
      <c r="B23" s="142" t="s">
        <v>33</v>
      </c>
      <c r="C23" s="142"/>
      <c r="D23" s="276">
        <v>117.3952</v>
      </c>
      <c r="E23" s="276">
        <v>108.14230000000001</v>
      </c>
      <c r="F23" s="276">
        <v>70.476200000000006</v>
      </c>
      <c r="G23" s="276">
        <v>100.0461</v>
      </c>
      <c r="H23" s="279">
        <v>122.99169999999999</v>
      </c>
    </row>
    <row r="24" spans="1:11" ht="24.95" customHeight="1">
      <c r="A24" s="142"/>
      <c r="B24" s="154" t="s">
        <v>6</v>
      </c>
      <c r="C24" s="154" t="s">
        <v>34</v>
      </c>
      <c r="D24" s="277">
        <v>116.3827</v>
      </c>
      <c r="E24" s="277">
        <v>108.46429999999999</v>
      </c>
      <c r="F24" s="277">
        <v>66.339799999999997</v>
      </c>
      <c r="G24" s="277">
        <v>100</v>
      </c>
      <c r="H24" s="280">
        <v>125.94670000000001</v>
      </c>
      <c r="I24" s="152"/>
    </row>
    <row r="25" spans="1:11" ht="24.95" customHeight="1">
      <c r="A25" s="142"/>
      <c r="B25" s="142" t="s">
        <v>35</v>
      </c>
      <c r="C25" s="142"/>
      <c r="D25" s="276">
        <v>96.318200000000004</v>
      </c>
      <c r="E25" s="276">
        <v>104.02630000000001</v>
      </c>
      <c r="F25" s="276">
        <v>102.36</v>
      </c>
      <c r="G25" s="276">
        <v>99.969899999999996</v>
      </c>
      <c r="H25" s="279">
        <v>102.896</v>
      </c>
    </row>
    <row r="26" spans="1:11" ht="24.95" customHeight="1">
      <c r="A26" s="142"/>
      <c r="B26" s="142" t="s">
        <v>36</v>
      </c>
      <c r="C26" s="142"/>
      <c r="D26" s="276">
        <v>109.41759999999999</v>
      </c>
      <c r="E26" s="276">
        <v>105.5556</v>
      </c>
      <c r="F26" s="276">
        <v>103.38939999999999</v>
      </c>
      <c r="G26" s="276">
        <v>100.1797</v>
      </c>
      <c r="H26" s="279">
        <v>104.5367</v>
      </c>
    </row>
    <row r="27" spans="1:11" ht="24.95" customHeight="1">
      <c r="A27" s="145" t="s">
        <v>37</v>
      </c>
      <c r="B27" s="156"/>
      <c r="C27" s="156"/>
      <c r="D27" s="278">
        <v>146.50800000000001</v>
      </c>
      <c r="E27" s="278">
        <v>101.6446</v>
      </c>
      <c r="F27" s="278">
        <v>103.1866</v>
      </c>
      <c r="G27" s="278">
        <v>99.450400000000002</v>
      </c>
      <c r="H27" s="281">
        <v>99.171099999999996</v>
      </c>
    </row>
    <row r="28" spans="1:11" ht="24.95" customHeight="1">
      <c r="A28" s="145" t="s">
        <v>38</v>
      </c>
      <c r="B28" s="156"/>
      <c r="C28" s="156"/>
      <c r="D28" s="278">
        <v>100.0665</v>
      </c>
      <c r="E28" s="278">
        <v>99.828500000000005</v>
      </c>
      <c r="F28" s="278">
        <v>95.727099999999993</v>
      </c>
      <c r="G28" s="278">
        <v>100.172</v>
      </c>
      <c r="H28" s="281">
        <v>101.1191</v>
      </c>
    </row>
    <row r="29" spans="1:11" ht="20.100000000000001" customHeight="1">
      <c r="A29" s="145"/>
      <c r="B29" s="156"/>
      <c r="C29" s="156"/>
      <c r="E29" s="249"/>
      <c r="F29" s="249"/>
      <c r="G29" s="249"/>
      <c r="H29" s="249"/>
    </row>
    <row r="30" spans="1:11" ht="20.100000000000001" customHeight="1"/>
  </sheetData>
  <mergeCells count="2">
    <mergeCell ref="D4:G4"/>
    <mergeCell ref="A1:H1"/>
  </mergeCells>
  <pageMargins left="0.75" right="0.25" top="0.5" bottom="0.5" header="0.43306977252843398" footer="0.31496062992126"/>
  <pageSetup paperSize="9" firstPageNumber="1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8"/>
  <sheetViews>
    <sheetView tabSelected="1" workbookViewId="0">
      <selection activeCell="E30" sqref="E30"/>
    </sheetView>
  </sheetViews>
  <sheetFormatPr defaultColWidth="9" defaultRowHeight="15.75"/>
  <cols>
    <col min="1" max="1" width="26.875" style="179" customWidth="1"/>
    <col min="2" max="2" width="9.625" style="179" customWidth="1"/>
    <col min="3" max="3" width="9.875" style="179" customWidth="1"/>
    <col min="4" max="4" width="8.625" style="179" customWidth="1"/>
    <col min="5" max="5" width="10.125" style="179" customWidth="1"/>
    <col min="6" max="7" width="10.875" style="179" customWidth="1"/>
    <col min="8" max="8" width="11.375" style="179" customWidth="1"/>
    <col min="9" max="16384" width="9" style="179"/>
  </cols>
  <sheetData>
    <row r="1" spans="1:13" s="178" customFormat="1" ht="24.75" customHeight="1">
      <c r="A1" s="635" t="s">
        <v>411</v>
      </c>
      <c r="B1" s="635"/>
      <c r="C1" s="635"/>
      <c r="D1" s="635"/>
      <c r="E1" s="635"/>
      <c r="F1" s="635"/>
      <c r="G1" s="635"/>
      <c r="H1" s="635"/>
    </row>
    <row r="2" spans="1:13" s="178" customFormat="1" ht="15" customHeight="1"/>
    <row r="3" spans="1:13" ht="15" customHeight="1"/>
    <row r="4" spans="1:13" ht="19.5" customHeight="1">
      <c r="A4" s="180"/>
      <c r="B4" s="181" t="s">
        <v>10</v>
      </c>
      <c r="C4" s="181" t="s">
        <v>54</v>
      </c>
      <c r="D4" s="181" t="s">
        <v>39</v>
      </c>
      <c r="E4" s="181" t="s">
        <v>199</v>
      </c>
      <c r="F4" s="634" t="s">
        <v>126</v>
      </c>
      <c r="G4" s="634"/>
      <c r="H4" s="634"/>
    </row>
    <row r="5" spans="1:13" ht="19.5" customHeight="1">
      <c r="B5" s="183" t="s">
        <v>12</v>
      </c>
      <c r="C5" s="183" t="s">
        <v>13</v>
      </c>
      <c r="D5" s="183" t="s">
        <v>13</v>
      </c>
      <c r="E5" s="183" t="s">
        <v>123</v>
      </c>
      <c r="F5" s="84" t="s">
        <v>54</v>
      </c>
      <c r="G5" s="84" t="s">
        <v>39</v>
      </c>
      <c r="H5" s="84" t="s">
        <v>127</v>
      </c>
      <c r="K5" s="84"/>
      <c r="L5" s="84"/>
      <c r="M5" s="184"/>
    </row>
    <row r="6" spans="1:13" ht="19.5" customHeight="1">
      <c r="B6" s="183"/>
      <c r="C6" s="182">
        <v>2023</v>
      </c>
      <c r="D6" s="182">
        <v>2023</v>
      </c>
      <c r="E6" s="182">
        <v>2023</v>
      </c>
      <c r="F6" s="12" t="s">
        <v>362</v>
      </c>
      <c r="G6" s="12" t="s">
        <v>362</v>
      </c>
      <c r="H6" s="12" t="s">
        <v>362</v>
      </c>
      <c r="K6" s="11"/>
      <c r="L6" s="11"/>
      <c r="M6" s="11"/>
    </row>
    <row r="7" spans="1:13" ht="24.95" customHeight="1">
      <c r="A7" s="532" t="s">
        <v>51</v>
      </c>
      <c r="B7" s="533"/>
    </row>
    <row r="8" spans="1:13" ht="24.95" customHeight="1">
      <c r="A8" s="533" t="s">
        <v>45</v>
      </c>
      <c r="B8" s="534" t="s">
        <v>46</v>
      </c>
      <c r="C8" s="587">
        <v>4</v>
      </c>
      <c r="D8" s="587">
        <v>7</v>
      </c>
      <c r="E8" s="536">
        <f>C8+D8</f>
        <v>11</v>
      </c>
      <c r="F8" s="586">
        <v>-2</v>
      </c>
      <c r="G8" s="586">
        <v>-2</v>
      </c>
      <c r="H8" s="586">
        <v>-4</v>
      </c>
      <c r="K8" s="264"/>
      <c r="L8" s="264"/>
    </row>
    <row r="9" spans="1:13" ht="24.95" customHeight="1">
      <c r="A9" s="535" t="s">
        <v>43</v>
      </c>
      <c r="B9" s="534" t="s">
        <v>14</v>
      </c>
      <c r="C9" s="587">
        <v>4</v>
      </c>
      <c r="D9" s="587">
        <v>7</v>
      </c>
      <c r="E9" s="536">
        <f t="shared" ref="E9:E28" si="0">C9+D9</f>
        <v>11</v>
      </c>
      <c r="F9" s="586">
        <v>-2</v>
      </c>
      <c r="G9" s="586">
        <v>-2</v>
      </c>
      <c r="H9" s="586">
        <v>-4</v>
      </c>
      <c r="K9" s="264"/>
      <c r="L9" s="264"/>
    </row>
    <row r="10" spans="1:13" ht="24.95" customHeight="1">
      <c r="A10" s="535" t="s">
        <v>42</v>
      </c>
      <c r="B10" s="534" t="s">
        <v>14</v>
      </c>
      <c r="C10" s="588">
        <v>0</v>
      </c>
      <c r="D10" s="588">
        <v>0</v>
      </c>
      <c r="E10" s="588">
        <v>0</v>
      </c>
      <c r="F10" s="588">
        <v>0</v>
      </c>
      <c r="G10" s="588">
        <v>0</v>
      </c>
      <c r="H10" s="588">
        <v>0</v>
      </c>
      <c r="K10" s="264"/>
      <c r="L10" s="264"/>
      <c r="M10" s="264"/>
    </row>
    <row r="11" spans="1:13" ht="24.95" customHeight="1">
      <c r="A11" s="535" t="s">
        <v>74</v>
      </c>
      <c r="B11" s="534" t="s">
        <v>14</v>
      </c>
      <c r="C11" s="588">
        <v>0</v>
      </c>
      <c r="D11" s="588">
        <v>0</v>
      </c>
      <c r="E11" s="588">
        <v>0</v>
      </c>
      <c r="F11" s="588">
        <v>0</v>
      </c>
      <c r="G11" s="588">
        <v>0</v>
      </c>
      <c r="H11" s="588">
        <v>0</v>
      </c>
      <c r="K11" s="264"/>
      <c r="L11" s="264"/>
      <c r="M11" s="264"/>
    </row>
    <row r="12" spans="1:13" ht="24.95" customHeight="1">
      <c r="A12" s="533" t="s">
        <v>47</v>
      </c>
      <c r="B12" s="534" t="s">
        <v>48</v>
      </c>
      <c r="C12" s="587">
        <v>3</v>
      </c>
      <c r="D12" s="587">
        <v>6</v>
      </c>
      <c r="E12" s="536">
        <f t="shared" si="0"/>
        <v>9</v>
      </c>
      <c r="F12" s="586">
        <v>1</v>
      </c>
      <c r="G12" s="586">
        <v>-2</v>
      </c>
      <c r="H12" s="586">
        <v>-1</v>
      </c>
      <c r="K12" s="264"/>
      <c r="L12" s="264"/>
    </row>
    <row r="13" spans="1:13" ht="24.95" customHeight="1">
      <c r="A13" s="535" t="s">
        <v>43</v>
      </c>
      <c r="B13" s="534" t="s">
        <v>14</v>
      </c>
      <c r="C13" s="587">
        <v>3</v>
      </c>
      <c r="D13" s="587">
        <v>6</v>
      </c>
      <c r="E13" s="536">
        <f t="shared" si="0"/>
        <v>9</v>
      </c>
      <c r="F13" s="586">
        <v>1</v>
      </c>
      <c r="G13" s="586">
        <v>-2</v>
      </c>
      <c r="H13" s="586">
        <v>-1</v>
      </c>
      <c r="K13" s="264"/>
      <c r="L13" s="264"/>
    </row>
    <row r="14" spans="1:13" ht="24.95" customHeight="1">
      <c r="A14" s="535" t="s">
        <v>42</v>
      </c>
      <c r="B14" s="534" t="s">
        <v>14</v>
      </c>
      <c r="C14" s="586">
        <v>0</v>
      </c>
      <c r="D14" s="586">
        <v>0</v>
      </c>
      <c r="E14" s="586">
        <v>0</v>
      </c>
      <c r="F14" s="586">
        <v>0</v>
      </c>
      <c r="G14" s="586">
        <v>0</v>
      </c>
      <c r="H14" s="586">
        <v>0</v>
      </c>
      <c r="K14" s="264"/>
      <c r="L14" s="264"/>
      <c r="M14" s="264"/>
    </row>
    <row r="15" spans="1:13" ht="24.95" customHeight="1">
      <c r="A15" s="535" t="s">
        <v>74</v>
      </c>
      <c r="B15" s="534" t="s">
        <v>14</v>
      </c>
      <c r="C15" s="586">
        <v>0</v>
      </c>
      <c r="D15" s="586">
        <v>0</v>
      </c>
      <c r="E15" s="586">
        <v>0</v>
      </c>
      <c r="F15" s="586">
        <v>0</v>
      </c>
      <c r="G15" s="586">
        <v>0</v>
      </c>
      <c r="H15" s="586">
        <v>0</v>
      </c>
      <c r="K15" s="264"/>
      <c r="L15" s="264"/>
      <c r="M15" s="264"/>
    </row>
    <row r="16" spans="1:13" ht="24.95" customHeight="1">
      <c r="A16" s="533" t="s">
        <v>49</v>
      </c>
      <c r="B16" s="534" t="s">
        <v>48</v>
      </c>
      <c r="C16" s="587">
        <v>2</v>
      </c>
      <c r="D16" s="587">
        <v>9</v>
      </c>
      <c r="E16" s="536">
        <f t="shared" si="0"/>
        <v>11</v>
      </c>
      <c r="F16" s="586">
        <v>0</v>
      </c>
      <c r="G16" s="586">
        <v>7</v>
      </c>
      <c r="H16" s="586">
        <v>7</v>
      </c>
      <c r="K16" s="264"/>
      <c r="L16" s="264"/>
    </row>
    <row r="17" spans="1:13" ht="24.95" customHeight="1">
      <c r="A17" s="535" t="s">
        <v>43</v>
      </c>
      <c r="B17" s="534" t="s">
        <v>14</v>
      </c>
      <c r="C17" s="587">
        <v>2</v>
      </c>
      <c r="D17" s="587">
        <v>9</v>
      </c>
      <c r="E17" s="536">
        <f t="shared" si="0"/>
        <v>11</v>
      </c>
      <c r="F17" s="586">
        <v>0</v>
      </c>
      <c r="G17" s="586">
        <v>7</v>
      </c>
      <c r="H17" s="586">
        <v>7</v>
      </c>
      <c r="K17" s="264"/>
      <c r="L17" s="264"/>
    </row>
    <row r="18" spans="1:13" ht="24.95" customHeight="1">
      <c r="A18" s="535" t="s">
        <v>42</v>
      </c>
      <c r="B18" s="534" t="s">
        <v>14</v>
      </c>
      <c r="C18" s="586">
        <v>0</v>
      </c>
      <c r="D18" s="586">
        <v>0</v>
      </c>
      <c r="E18" s="586">
        <v>0</v>
      </c>
      <c r="F18" s="586">
        <v>0</v>
      </c>
      <c r="G18" s="586">
        <v>0</v>
      </c>
      <c r="H18" s="586">
        <v>0</v>
      </c>
      <c r="K18" s="264"/>
      <c r="L18" s="264"/>
      <c r="M18" s="264"/>
    </row>
    <row r="19" spans="1:13" ht="24.95" customHeight="1">
      <c r="A19" s="535" t="s">
        <v>74</v>
      </c>
      <c r="B19" s="534" t="s">
        <v>14</v>
      </c>
      <c r="C19" s="586">
        <v>0</v>
      </c>
      <c r="D19" s="586">
        <v>0</v>
      </c>
      <c r="E19" s="586">
        <v>0</v>
      </c>
      <c r="F19" s="586">
        <v>0</v>
      </c>
      <c r="G19" s="586">
        <v>0</v>
      </c>
      <c r="H19" s="586">
        <v>0</v>
      </c>
      <c r="K19" s="264"/>
      <c r="L19" s="264"/>
      <c r="M19" s="264"/>
    </row>
    <row r="20" spans="1:13" ht="24.95" customHeight="1">
      <c r="A20" s="532" t="s">
        <v>52</v>
      </c>
      <c r="B20" s="534"/>
      <c r="C20" s="586"/>
      <c r="D20" s="586"/>
      <c r="E20" s="586"/>
      <c r="F20" s="586"/>
      <c r="G20" s="586"/>
      <c r="H20" s="586"/>
      <c r="K20" s="264"/>
      <c r="L20" s="264"/>
    </row>
    <row r="21" spans="1:13" ht="24.95" customHeight="1">
      <c r="A21" s="533" t="s">
        <v>50</v>
      </c>
      <c r="B21" s="534" t="s">
        <v>46</v>
      </c>
      <c r="C21" s="536">
        <v>7</v>
      </c>
      <c r="D21" s="536">
        <v>4</v>
      </c>
      <c r="E21" s="536">
        <f t="shared" si="0"/>
        <v>11</v>
      </c>
      <c r="F21" s="586">
        <v>6</v>
      </c>
      <c r="G21" s="586">
        <v>-7</v>
      </c>
      <c r="H21" s="586">
        <v>-1</v>
      </c>
      <c r="K21" s="264"/>
      <c r="L21" s="264"/>
    </row>
    <row r="22" spans="1:13" ht="24.95" customHeight="1">
      <c r="A22" s="533" t="s">
        <v>47</v>
      </c>
      <c r="B22" s="534" t="s">
        <v>48</v>
      </c>
      <c r="C22" s="586">
        <v>0</v>
      </c>
      <c r="D22" s="586">
        <v>0</v>
      </c>
      <c r="E22" s="586">
        <v>0</v>
      </c>
      <c r="F22" s="586">
        <v>0</v>
      </c>
      <c r="G22" s="586">
        <v>0</v>
      </c>
      <c r="H22" s="586">
        <v>0</v>
      </c>
      <c r="K22" s="264"/>
      <c r="L22" s="264"/>
      <c r="M22" s="264"/>
    </row>
    <row r="23" spans="1:13" ht="24.95" customHeight="1">
      <c r="A23" s="533" t="s">
        <v>49</v>
      </c>
      <c r="B23" s="534" t="s">
        <v>14</v>
      </c>
      <c r="C23" s="586">
        <v>0</v>
      </c>
      <c r="D23" s="586">
        <v>0</v>
      </c>
      <c r="E23" s="586">
        <v>0</v>
      </c>
      <c r="F23" s="586">
        <v>0</v>
      </c>
      <c r="G23" s="586">
        <v>-1</v>
      </c>
      <c r="H23" s="586">
        <v>-1</v>
      </c>
      <c r="K23" s="264"/>
      <c r="L23" s="264"/>
      <c r="M23" s="264"/>
    </row>
    <row r="24" spans="1:13" ht="24.95" customHeight="1">
      <c r="A24" s="533" t="s">
        <v>61</v>
      </c>
      <c r="B24" s="534" t="s">
        <v>75</v>
      </c>
      <c r="C24" s="586">
        <v>2.5</v>
      </c>
      <c r="D24" s="586">
        <v>300</v>
      </c>
      <c r="E24" s="586">
        <f t="shared" si="0"/>
        <v>302.5</v>
      </c>
      <c r="F24" s="586">
        <v>-22.5</v>
      </c>
      <c r="G24" s="586">
        <v>-1428</v>
      </c>
      <c r="H24" s="586">
        <v>-1450.5</v>
      </c>
      <c r="K24" s="264"/>
      <c r="L24" s="264"/>
    </row>
    <row r="25" spans="1:13" ht="24.95" customHeight="1">
      <c r="A25" s="532" t="s">
        <v>352</v>
      </c>
      <c r="B25" s="533"/>
      <c r="C25" s="536"/>
      <c r="D25" s="536"/>
      <c r="E25" s="536"/>
      <c r="F25" s="586"/>
      <c r="G25" s="586"/>
      <c r="H25" s="586"/>
      <c r="I25" s="435"/>
    </row>
    <row r="26" spans="1:13" ht="26.25" customHeight="1">
      <c r="A26" s="533" t="s">
        <v>353</v>
      </c>
      <c r="B26" s="534" t="s">
        <v>46</v>
      </c>
      <c r="C26" s="536">
        <v>56</v>
      </c>
      <c r="D26" s="536">
        <v>103</v>
      </c>
      <c r="E26" s="536">
        <f t="shared" si="0"/>
        <v>159</v>
      </c>
      <c r="F26" s="586">
        <v>-65</v>
      </c>
      <c r="G26" s="586">
        <v>32</v>
      </c>
      <c r="H26" s="586">
        <v>-33</v>
      </c>
    </row>
    <row r="27" spans="1:13" ht="26.25" customHeight="1">
      <c r="A27" s="533" t="s">
        <v>354</v>
      </c>
      <c r="B27" s="534" t="s">
        <v>46</v>
      </c>
      <c r="C27" s="536">
        <v>56</v>
      </c>
      <c r="D27" s="536">
        <v>103</v>
      </c>
      <c r="E27" s="536">
        <f t="shared" si="0"/>
        <v>159</v>
      </c>
      <c r="F27" s="586">
        <v>-41</v>
      </c>
      <c r="G27" s="586">
        <v>32</v>
      </c>
      <c r="H27" s="586">
        <v>-9</v>
      </c>
    </row>
    <row r="28" spans="1:13" ht="26.25" customHeight="1">
      <c r="A28" s="533" t="s">
        <v>355</v>
      </c>
      <c r="B28" s="534" t="s">
        <v>75</v>
      </c>
      <c r="C28" s="536">
        <v>1151.52</v>
      </c>
      <c r="D28" s="536">
        <v>1158.48</v>
      </c>
      <c r="E28" s="536">
        <f t="shared" si="0"/>
        <v>2310</v>
      </c>
      <c r="F28" s="586">
        <v>122.42000000000007</v>
      </c>
      <c r="G28" s="586">
        <v>398.28</v>
      </c>
      <c r="H28" s="586">
        <v>520.70000000000005</v>
      </c>
    </row>
  </sheetData>
  <mergeCells count="2">
    <mergeCell ref="F4:H4"/>
    <mergeCell ref="A1:H1"/>
  </mergeCells>
  <pageMargins left="0.5" right="0.25" top="0.5" bottom="0.5" header="0.43306977252843398" footer="0.31496062992126"/>
  <pageSetup paperSize="9" firstPageNumber="1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2"/>
  <sheetViews>
    <sheetView workbookViewId="0">
      <selection activeCell="I1" sqref="I1:M1048576"/>
    </sheetView>
  </sheetViews>
  <sheetFormatPr defaultColWidth="9" defaultRowHeight="15.75"/>
  <cols>
    <col min="1" max="1" width="36.625" style="16" customWidth="1"/>
    <col min="2" max="3" width="8.125" style="16" customWidth="1"/>
    <col min="4" max="4" width="9" style="16" customWidth="1"/>
    <col min="5" max="7" width="8.125" style="16" customWidth="1"/>
    <col min="8" max="16384" width="9" style="16"/>
  </cols>
  <sheetData>
    <row r="1" spans="1:13" ht="20.100000000000001" customHeight="1">
      <c r="A1" s="599" t="s">
        <v>415</v>
      </c>
      <c r="B1" s="599"/>
      <c r="C1" s="599"/>
      <c r="D1" s="599"/>
      <c r="E1" s="599"/>
      <c r="F1" s="599"/>
      <c r="G1" s="599"/>
    </row>
    <row r="2" spans="1:13" ht="30" customHeight="1"/>
    <row r="3" spans="1:13" s="28" customFormat="1" ht="15.95" customHeight="1">
      <c r="A3" s="27"/>
      <c r="B3" s="10" t="s">
        <v>116</v>
      </c>
      <c r="C3" s="10" t="s">
        <v>117</v>
      </c>
      <c r="D3" s="10" t="s">
        <v>117</v>
      </c>
      <c r="E3" s="597" t="s">
        <v>118</v>
      </c>
      <c r="F3" s="597"/>
      <c r="G3" s="597"/>
    </row>
    <row r="4" spans="1:13" s="28" customFormat="1" ht="15.95" customHeight="1">
      <c r="A4" s="29"/>
      <c r="B4" s="11" t="s">
        <v>119</v>
      </c>
      <c r="C4" s="11" t="s">
        <v>12</v>
      </c>
      <c r="D4" s="11" t="s">
        <v>12</v>
      </c>
      <c r="E4" s="598" t="s">
        <v>62</v>
      </c>
      <c r="F4" s="598"/>
      <c r="G4" s="598"/>
    </row>
    <row r="5" spans="1:13" s="28" customFormat="1" ht="15.95" customHeight="1">
      <c r="A5" s="30"/>
      <c r="B5" s="11" t="s">
        <v>56</v>
      </c>
      <c r="C5" s="11" t="s">
        <v>16</v>
      </c>
      <c r="D5" s="11" t="s">
        <v>89</v>
      </c>
      <c r="E5" s="11" t="s">
        <v>54</v>
      </c>
      <c r="F5" s="11" t="s">
        <v>39</v>
      </c>
      <c r="G5" s="11" t="s">
        <v>89</v>
      </c>
      <c r="I5" s="11"/>
      <c r="J5" s="11"/>
      <c r="K5" s="11"/>
    </row>
    <row r="6" spans="1:13" s="28" customFormat="1" ht="15.95" customHeight="1">
      <c r="A6" s="31"/>
      <c r="B6" s="11" t="s">
        <v>13</v>
      </c>
      <c r="C6" s="11" t="s">
        <v>13</v>
      </c>
      <c r="D6" s="11" t="s">
        <v>123</v>
      </c>
      <c r="E6" s="11" t="s">
        <v>13</v>
      </c>
      <c r="F6" s="11" t="s">
        <v>13</v>
      </c>
      <c r="G6" s="11" t="s">
        <v>123</v>
      </c>
      <c r="I6" s="11"/>
      <c r="J6" s="11"/>
      <c r="K6" s="11"/>
    </row>
    <row r="7" spans="1:13" s="28" customFormat="1" ht="15.95" customHeight="1">
      <c r="A7" s="17"/>
      <c r="B7" s="12">
        <v>2023</v>
      </c>
      <c r="C7" s="12">
        <v>2023</v>
      </c>
      <c r="D7" s="12">
        <v>2023</v>
      </c>
      <c r="E7" s="12">
        <v>2023</v>
      </c>
      <c r="F7" s="12">
        <v>2023</v>
      </c>
      <c r="G7" s="12">
        <v>2023</v>
      </c>
      <c r="I7" s="11"/>
      <c r="J7" s="11"/>
      <c r="K7" s="11"/>
    </row>
    <row r="8" spans="1:13" s="28" customFormat="1" ht="20.100000000000001" customHeight="1"/>
    <row r="9" spans="1:13" s="252" customFormat="1" ht="24.95" customHeight="1">
      <c r="A9" s="252" t="s">
        <v>200</v>
      </c>
      <c r="B9" s="581">
        <f>SUM(B10:B13)</f>
        <v>36502.67</v>
      </c>
      <c r="C9" s="581">
        <f>SUM(C10:C13)</f>
        <v>31009.930000000008</v>
      </c>
      <c r="D9" s="581">
        <f>SUM(D10:D13)</f>
        <v>67512.600000000006</v>
      </c>
      <c r="E9" s="582">
        <v>103.04938951231561</v>
      </c>
      <c r="F9" s="582">
        <v>102.80879841075343</v>
      </c>
      <c r="G9" s="582">
        <v>102.93874138106116</v>
      </c>
      <c r="H9" s="582"/>
      <c r="I9" s="267"/>
      <c r="J9" s="267"/>
      <c r="K9" s="267"/>
    </row>
    <row r="10" spans="1:13" s="28" customFormat="1" ht="24.95" customHeight="1">
      <c r="A10" s="253" t="s">
        <v>201</v>
      </c>
      <c r="B10" s="265">
        <v>23218.78</v>
      </c>
      <c r="C10" s="265">
        <v>19817.600000000006</v>
      </c>
      <c r="D10" s="265">
        <f>B10+C10</f>
        <v>43036.380000000005</v>
      </c>
      <c r="E10" s="266">
        <v>103.37882181131704</v>
      </c>
      <c r="F10" s="266">
        <v>102.25119174213896</v>
      </c>
      <c r="G10" s="266">
        <v>102.85649141432164</v>
      </c>
      <c r="H10" s="582"/>
      <c r="I10" s="268"/>
      <c r="J10" s="268"/>
      <c r="K10" s="268"/>
    </row>
    <row r="11" spans="1:13" s="28" customFormat="1" ht="24.95" customHeight="1">
      <c r="A11" s="253" t="s">
        <v>202</v>
      </c>
      <c r="B11" s="265">
        <v>336</v>
      </c>
      <c r="C11" s="265">
        <v>333.5</v>
      </c>
      <c r="D11" s="265">
        <f t="shared" ref="D11:D16" si="0">B11+C11</f>
        <v>669.5</v>
      </c>
      <c r="E11" s="266">
        <v>94.435075885328857</v>
      </c>
      <c r="F11" s="266">
        <v>96.666666666666657</v>
      </c>
      <c r="G11" s="266">
        <v>95.533675799086765</v>
      </c>
      <c r="H11" s="582"/>
      <c r="I11" s="268"/>
      <c r="J11" s="268"/>
      <c r="K11" s="268"/>
      <c r="M11" s="346"/>
    </row>
    <row r="12" spans="1:13" s="28" customFormat="1" ht="24.95" customHeight="1">
      <c r="A12" s="253" t="s">
        <v>203</v>
      </c>
      <c r="B12" s="265">
        <v>1328</v>
      </c>
      <c r="C12" s="265">
        <v>1352</v>
      </c>
      <c r="D12" s="265">
        <f t="shared" si="0"/>
        <v>2680</v>
      </c>
      <c r="E12" s="266">
        <v>97.64705882352942</v>
      </c>
      <c r="F12" s="266">
        <v>95.886524822695037</v>
      </c>
      <c r="G12" s="266">
        <v>96.750902527075809</v>
      </c>
      <c r="H12" s="582"/>
      <c r="I12" s="268"/>
      <c r="J12" s="268"/>
      <c r="K12" s="268"/>
    </row>
    <row r="13" spans="1:13" s="28" customFormat="1" ht="24.95" customHeight="1">
      <c r="A13" s="253" t="s">
        <v>204</v>
      </c>
      <c r="B13" s="265">
        <v>11619.89</v>
      </c>
      <c r="C13" s="265">
        <v>9506.8300000000017</v>
      </c>
      <c r="D13" s="265">
        <f t="shared" si="0"/>
        <v>21126.720000000001</v>
      </c>
      <c r="E13" s="266">
        <v>103.31729914286731</v>
      </c>
      <c r="F13" s="266">
        <v>105.32214840197067</v>
      </c>
      <c r="G13" s="266">
        <v>104.20993595988405</v>
      </c>
      <c r="H13" s="582"/>
      <c r="I13" s="268"/>
      <c r="J13" s="268"/>
      <c r="K13" s="268"/>
    </row>
    <row r="14" spans="1:13" s="28" customFormat="1" ht="24.95" customHeight="1">
      <c r="A14" s="252" t="s">
        <v>205</v>
      </c>
      <c r="B14" s="500"/>
      <c r="C14" s="500"/>
      <c r="D14" s="265"/>
      <c r="E14" s="266"/>
      <c r="F14" s="266"/>
      <c r="G14" s="266"/>
      <c r="H14" s="582"/>
      <c r="I14" s="268"/>
      <c r="J14" s="268"/>
      <c r="K14" s="268"/>
    </row>
    <row r="15" spans="1:13" s="28" customFormat="1" ht="24.95" customHeight="1">
      <c r="A15" s="253" t="s">
        <v>206</v>
      </c>
      <c r="B15" s="265">
        <v>198936.69</v>
      </c>
      <c r="C15" s="265">
        <v>160218.35999999999</v>
      </c>
      <c r="D15" s="265">
        <f t="shared" si="0"/>
        <v>359155.05</v>
      </c>
      <c r="E15" s="266">
        <v>107.03021138576355</v>
      </c>
      <c r="F15" s="266">
        <v>106.92150665169754</v>
      </c>
      <c r="G15" s="266">
        <v>106.98169112218149</v>
      </c>
      <c r="H15" s="582"/>
      <c r="I15" s="268"/>
      <c r="J15" s="268"/>
      <c r="K15" s="268"/>
    </row>
    <row r="16" spans="1:13" s="28" customFormat="1" ht="24.95" customHeight="1">
      <c r="A16" s="253" t="s">
        <v>207</v>
      </c>
      <c r="B16" s="265">
        <v>15350</v>
      </c>
      <c r="C16" s="265">
        <v>15000</v>
      </c>
      <c r="D16" s="265">
        <f t="shared" si="0"/>
        <v>30350</v>
      </c>
      <c r="E16" s="266">
        <v>106.59722222222223</v>
      </c>
      <c r="F16" s="266">
        <v>107.14285714285714</v>
      </c>
      <c r="G16" s="266">
        <v>106.86619718309859</v>
      </c>
      <c r="H16" s="582"/>
      <c r="I16" s="268"/>
      <c r="J16" s="268"/>
      <c r="K16" s="268"/>
    </row>
    <row r="17" spans="1:1" s="28" customFormat="1" ht="24.95" customHeight="1"/>
    <row r="18" spans="1:1" s="28" customFormat="1" ht="20.100000000000001" customHeight="1"/>
    <row r="19" spans="1:1" s="28" customFormat="1" ht="20.100000000000001" customHeight="1"/>
    <row r="20" spans="1:1" s="28" customFormat="1" ht="20.100000000000001" customHeight="1"/>
    <row r="21" spans="1:1" ht="20.100000000000001" customHeight="1">
      <c r="A21" s="26"/>
    </row>
    <row r="22" spans="1:1" ht="20.100000000000001" customHeight="1"/>
  </sheetData>
  <mergeCells count="3">
    <mergeCell ref="E3:G3"/>
    <mergeCell ref="E4:G4"/>
    <mergeCell ref="A1:G1"/>
  </mergeCells>
  <pageMargins left="0.75" right="0.25" top="0.5" bottom="0.5" header="0.43307086614173201" footer="0.31496062992126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4"/>
  <sheetViews>
    <sheetView workbookViewId="0">
      <selection activeCell="L12" sqref="L12"/>
    </sheetView>
  </sheetViews>
  <sheetFormatPr defaultColWidth="8" defaultRowHeight="15.75"/>
  <cols>
    <col min="1" max="1" width="30.625" style="16" customWidth="1"/>
    <col min="2" max="5" width="9.125" style="32" customWidth="1"/>
    <col min="6" max="6" width="9" style="32" customWidth="1"/>
    <col min="7" max="7" width="9.5" style="32" customWidth="1"/>
    <col min="8" max="16384" width="8" style="16"/>
  </cols>
  <sheetData>
    <row r="1" spans="1:14" ht="20.100000000000001" customHeight="1">
      <c r="A1" s="600" t="s">
        <v>416</v>
      </c>
      <c r="B1" s="600"/>
      <c r="C1" s="600"/>
      <c r="D1" s="600"/>
      <c r="E1" s="600"/>
      <c r="F1" s="600"/>
      <c r="G1" s="600"/>
      <c r="H1" s="34"/>
    </row>
    <row r="2" spans="1:14" ht="15" customHeight="1">
      <c r="B2" s="33"/>
      <c r="C2" s="33"/>
      <c r="D2" s="34"/>
      <c r="E2" s="34"/>
      <c r="F2" s="34"/>
      <c r="G2" s="34"/>
    </row>
    <row r="3" spans="1:14" ht="15" customHeight="1">
      <c r="B3" s="33"/>
      <c r="C3" s="33"/>
      <c r="D3" s="34"/>
      <c r="E3" s="34"/>
      <c r="F3" s="34"/>
      <c r="G3" s="34"/>
    </row>
    <row r="4" spans="1:14" ht="18" customHeight="1">
      <c r="A4" s="35"/>
      <c r="B4" s="10" t="s">
        <v>120</v>
      </c>
      <c r="C4" s="10" t="s">
        <v>11</v>
      </c>
      <c r="D4" s="10" t="s">
        <v>11</v>
      </c>
      <c r="E4" s="594" t="s">
        <v>121</v>
      </c>
      <c r="F4" s="594"/>
      <c r="G4" s="594"/>
    </row>
    <row r="5" spans="1:14" ht="15.95" customHeight="1">
      <c r="B5" s="11" t="s">
        <v>56</v>
      </c>
      <c r="C5" s="11" t="s">
        <v>16</v>
      </c>
      <c r="D5" s="11" t="s">
        <v>89</v>
      </c>
      <c r="E5" s="11" t="s">
        <v>54</v>
      </c>
      <c r="F5" s="11" t="s">
        <v>39</v>
      </c>
      <c r="G5" s="11" t="s">
        <v>89</v>
      </c>
    </row>
    <row r="6" spans="1:14" ht="15.95" customHeight="1">
      <c r="B6" s="11" t="s">
        <v>13</v>
      </c>
      <c r="C6" s="11" t="s">
        <v>13</v>
      </c>
      <c r="D6" s="11" t="s">
        <v>124</v>
      </c>
      <c r="E6" s="11" t="s">
        <v>13</v>
      </c>
      <c r="F6" s="11" t="s">
        <v>13</v>
      </c>
      <c r="G6" s="11" t="s">
        <v>124</v>
      </c>
    </row>
    <row r="7" spans="1:14" ht="15.95" customHeight="1">
      <c r="B7" s="12">
        <v>2023</v>
      </c>
      <c r="C7" s="12">
        <v>2023</v>
      </c>
      <c r="D7" s="12">
        <v>2023</v>
      </c>
      <c r="E7" s="12">
        <v>2023</v>
      </c>
      <c r="F7" s="12">
        <v>2023</v>
      </c>
      <c r="G7" s="12">
        <v>2023</v>
      </c>
    </row>
    <row r="8" spans="1:14" ht="20.100000000000001" customHeight="1">
      <c r="B8" s="11"/>
      <c r="C8" s="11"/>
      <c r="D8" s="11"/>
      <c r="E8" s="11"/>
      <c r="F8" s="11"/>
      <c r="G8" s="11"/>
    </row>
    <row r="9" spans="1:14" ht="35.1" customHeight="1">
      <c r="A9" s="39" t="s">
        <v>313</v>
      </c>
      <c r="B9" s="382">
        <v>143.6</v>
      </c>
      <c r="C9" s="382">
        <v>345.79999999999995</v>
      </c>
      <c r="D9" s="382">
        <f>B9+C9</f>
        <v>489.4</v>
      </c>
      <c r="E9" s="383">
        <v>131.74311926605503</v>
      </c>
      <c r="F9" s="383">
        <v>95.498481082573846</v>
      </c>
      <c r="G9" s="383">
        <v>103.88452557843344</v>
      </c>
      <c r="H9" s="36"/>
      <c r="N9" s="196"/>
    </row>
    <row r="10" spans="1:14" ht="24.95" customHeight="1">
      <c r="A10" s="16" t="s">
        <v>314</v>
      </c>
      <c r="B10" s="382">
        <v>11076.2</v>
      </c>
      <c r="C10" s="382">
        <v>10877.8</v>
      </c>
      <c r="D10" s="382">
        <f>B10+C10</f>
        <v>21954</v>
      </c>
      <c r="E10" s="384">
        <v>103.06797561996929</v>
      </c>
      <c r="F10" s="384">
        <v>105.34889351605248</v>
      </c>
      <c r="G10" s="384">
        <v>104.18564920273349</v>
      </c>
      <c r="N10" s="196"/>
    </row>
    <row r="11" spans="1:14" ht="24.95" customHeight="1">
      <c r="A11" s="16" t="s">
        <v>315</v>
      </c>
      <c r="B11" s="382">
        <v>7.4870000000000001</v>
      </c>
      <c r="C11" s="382">
        <v>16.715000000000003</v>
      </c>
      <c r="D11" s="382">
        <f>B11+C11</f>
        <v>24.202000000000005</v>
      </c>
      <c r="E11" s="384">
        <v>101.14833828694947</v>
      </c>
      <c r="F11" s="384">
        <v>98.346669804659939</v>
      </c>
      <c r="G11" s="384">
        <v>99.196655463562607</v>
      </c>
      <c r="N11" s="196"/>
    </row>
    <row r="12" spans="1:14" ht="24.95" customHeight="1">
      <c r="A12" s="16" t="s">
        <v>208</v>
      </c>
      <c r="B12" s="583">
        <v>1.6</v>
      </c>
      <c r="C12" s="385">
        <v>0</v>
      </c>
      <c r="D12" s="382">
        <f>B12+C12</f>
        <v>1.6</v>
      </c>
      <c r="E12" s="385">
        <v>0</v>
      </c>
      <c r="F12" s="385">
        <v>0</v>
      </c>
      <c r="G12" s="583">
        <v>80</v>
      </c>
    </row>
    <row r="13" spans="1:14" ht="24.95" customHeight="1">
      <c r="A13" s="26" t="s">
        <v>209</v>
      </c>
      <c r="B13" s="584">
        <v>1.6</v>
      </c>
      <c r="C13" s="382">
        <v>0</v>
      </c>
      <c r="D13" s="382">
        <f>B13+C13</f>
        <v>1.6</v>
      </c>
      <c r="E13" s="382">
        <v>0</v>
      </c>
      <c r="F13" s="382">
        <v>0</v>
      </c>
      <c r="G13" s="584">
        <v>80</v>
      </c>
    </row>
    <row r="14" spans="1:14" ht="24.95" customHeight="1">
      <c r="A14" s="26" t="s">
        <v>210</v>
      </c>
      <c r="B14" s="382"/>
      <c r="C14" s="382">
        <v>0</v>
      </c>
      <c r="D14" s="382">
        <v>0</v>
      </c>
      <c r="E14" s="382">
        <v>0</v>
      </c>
      <c r="F14" s="382">
        <v>0</v>
      </c>
      <c r="G14" s="382">
        <v>0</v>
      </c>
    </row>
    <row r="15" spans="1:14" ht="24.95" customHeight="1"/>
    <row r="16" spans="1:14" ht="24.95" customHeight="1">
      <c r="B16" s="33"/>
      <c r="C16" s="33"/>
      <c r="D16" s="34"/>
      <c r="E16" s="34"/>
      <c r="F16" s="34"/>
      <c r="G16" s="34"/>
    </row>
    <row r="17" spans="2:7" ht="24.95" customHeight="1">
      <c r="B17" s="33"/>
      <c r="C17" s="33"/>
      <c r="D17" s="34"/>
      <c r="E17" s="34"/>
      <c r="F17" s="34"/>
      <c r="G17" s="34"/>
    </row>
    <row r="24" spans="2:7">
      <c r="B24" s="37"/>
      <c r="C24" s="37"/>
      <c r="D24" s="37"/>
      <c r="E24" s="37"/>
      <c r="F24" s="37"/>
      <c r="G24" s="37"/>
    </row>
    <row r="25" spans="2:7">
      <c r="B25" s="37"/>
      <c r="C25" s="37"/>
      <c r="D25" s="37"/>
      <c r="E25" s="37"/>
      <c r="F25" s="37"/>
      <c r="G25" s="37"/>
    </row>
    <row r="26" spans="2:7">
      <c r="B26" s="37"/>
      <c r="C26" s="37"/>
      <c r="D26" s="37"/>
      <c r="E26" s="37"/>
      <c r="F26" s="37"/>
      <c r="G26" s="37"/>
    </row>
    <row r="27" spans="2:7">
      <c r="B27" s="38"/>
      <c r="C27" s="38"/>
      <c r="D27" s="38"/>
      <c r="E27" s="38"/>
      <c r="F27" s="38"/>
      <c r="G27" s="38"/>
    </row>
    <row r="28" spans="2:7">
      <c r="B28" s="37"/>
      <c r="C28" s="37"/>
      <c r="D28" s="37"/>
      <c r="E28" s="37"/>
      <c r="F28" s="37"/>
      <c r="G28" s="37"/>
    </row>
    <row r="29" spans="2:7">
      <c r="B29" s="37"/>
      <c r="C29" s="37"/>
      <c r="D29" s="37"/>
      <c r="E29" s="37"/>
      <c r="F29" s="37"/>
      <c r="G29" s="37"/>
    </row>
    <row r="30" spans="2:7">
      <c r="B30" s="37"/>
      <c r="C30" s="37"/>
      <c r="D30" s="37"/>
      <c r="E30" s="37"/>
      <c r="F30" s="37"/>
      <c r="G30" s="37"/>
    </row>
    <row r="31" spans="2:7">
      <c r="B31" s="38"/>
      <c r="C31" s="38"/>
      <c r="D31" s="38"/>
      <c r="E31" s="38"/>
      <c r="F31" s="38"/>
      <c r="G31" s="38"/>
    </row>
    <row r="32" spans="2:7">
      <c r="B32" s="37"/>
      <c r="C32" s="37"/>
      <c r="D32" s="37"/>
      <c r="E32" s="37"/>
      <c r="F32" s="37"/>
      <c r="G32" s="37"/>
    </row>
    <row r="33" spans="2:7">
      <c r="B33" s="37"/>
      <c r="C33" s="37"/>
      <c r="D33" s="37"/>
      <c r="E33" s="37"/>
      <c r="F33" s="37"/>
      <c r="G33" s="37"/>
    </row>
    <row r="34" spans="2:7">
      <c r="B34" s="37"/>
      <c r="C34" s="37"/>
      <c r="D34" s="37"/>
      <c r="E34" s="37"/>
      <c r="F34" s="37"/>
      <c r="G34" s="37"/>
    </row>
  </sheetData>
  <mergeCells count="2">
    <mergeCell ref="E4:G4"/>
    <mergeCell ref="A1:G1"/>
  </mergeCells>
  <pageMargins left="0.75" right="0.25" top="0.5" bottom="0.5" header="0.43307086614173201" footer="0.31496062992126"/>
  <pageSetup paperSize="9" firstPageNumber="1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8"/>
  <sheetViews>
    <sheetView workbookViewId="0">
      <selection activeCell="D6" sqref="D6"/>
    </sheetView>
  </sheetViews>
  <sheetFormatPr defaultColWidth="8" defaultRowHeight="15.75"/>
  <cols>
    <col min="1" max="1" width="29.125" style="16" customWidth="1"/>
    <col min="2" max="4" width="9.125" style="16" customWidth="1"/>
    <col min="5" max="5" width="8.625" style="16" customWidth="1"/>
    <col min="6" max="6" width="9.125" style="16" customWidth="1"/>
    <col min="7" max="7" width="8.625" style="16" customWidth="1"/>
    <col min="8" max="16384" width="8" style="16"/>
  </cols>
  <sheetData>
    <row r="1" spans="1:10" ht="20.100000000000001" customHeight="1">
      <c r="A1" s="600" t="s">
        <v>440</v>
      </c>
      <c r="B1" s="600"/>
      <c r="C1" s="600"/>
      <c r="D1" s="600"/>
      <c r="E1" s="600"/>
      <c r="F1" s="600"/>
      <c r="G1" s="600"/>
    </row>
    <row r="2" spans="1:10" ht="15" customHeight="1">
      <c r="A2" s="40"/>
    </row>
    <row r="3" spans="1:10" ht="15" customHeight="1">
      <c r="B3" s="41"/>
      <c r="C3" s="41"/>
      <c r="D3" s="41"/>
      <c r="E3" s="42"/>
      <c r="F3" s="43"/>
      <c r="G3" s="42" t="s">
        <v>125</v>
      </c>
    </row>
    <row r="4" spans="1:10" ht="15.95" customHeight="1">
      <c r="A4" s="35"/>
      <c r="B4" s="10" t="s">
        <v>120</v>
      </c>
      <c r="C4" s="10" t="s">
        <v>11</v>
      </c>
      <c r="D4" s="10" t="s">
        <v>11</v>
      </c>
      <c r="E4" s="594" t="s">
        <v>122</v>
      </c>
      <c r="F4" s="594"/>
      <c r="G4" s="594"/>
    </row>
    <row r="5" spans="1:10" ht="15.95" customHeight="1">
      <c r="B5" s="11" t="s">
        <v>56</v>
      </c>
      <c r="C5" s="11" t="s">
        <v>16</v>
      </c>
      <c r="D5" s="11" t="s">
        <v>89</v>
      </c>
      <c r="E5" s="11" t="s">
        <v>54</v>
      </c>
      <c r="F5" s="11" t="s">
        <v>39</v>
      </c>
      <c r="G5" s="11" t="s">
        <v>89</v>
      </c>
    </row>
    <row r="6" spans="1:10" ht="15.95" customHeight="1">
      <c r="B6" s="11" t="s">
        <v>13</v>
      </c>
      <c r="C6" s="11" t="s">
        <v>13</v>
      </c>
      <c r="D6" s="11" t="s">
        <v>124</v>
      </c>
      <c r="E6" s="11" t="s">
        <v>13</v>
      </c>
      <c r="F6" s="11" t="s">
        <v>13</v>
      </c>
      <c r="G6" s="11" t="s">
        <v>124</v>
      </c>
    </row>
    <row r="7" spans="1:10" ht="15.95" customHeight="1">
      <c r="B7" s="12">
        <v>2023</v>
      </c>
      <c r="C7" s="12">
        <v>2023</v>
      </c>
      <c r="D7" s="12">
        <v>2023</v>
      </c>
      <c r="E7" s="12">
        <v>2023</v>
      </c>
      <c r="F7" s="12">
        <v>2023</v>
      </c>
      <c r="G7" s="12">
        <v>2023</v>
      </c>
    </row>
    <row r="8" spans="1:10" ht="20.100000000000001" customHeight="1">
      <c r="B8" s="11"/>
      <c r="C8" s="11"/>
      <c r="D8" s="11"/>
      <c r="E8" s="11"/>
      <c r="F8" s="11"/>
      <c r="G8" s="11"/>
    </row>
    <row r="9" spans="1:10" ht="24.95" customHeight="1">
      <c r="A9" s="40" t="s">
        <v>96</v>
      </c>
      <c r="B9" s="386">
        <v>5734</v>
      </c>
      <c r="C9" s="387">
        <v>5874.6</v>
      </c>
      <c r="D9" s="387">
        <f>B9+C9</f>
        <v>11608.6</v>
      </c>
      <c r="E9" s="388">
        <v>102.51752577688224</v>
      </c>
      <c r="F9" s="388">
        <v>104.06160157723845</v>
      </c>
      <c r="G9" s="388">
        <v>103.29314410286069</v>
      </c>
      <c r="H9" s="38"/>
      <c r="I9" s="209"/>
      <c r="J9" s="209"/>
    </row>
    <row r="10" spans="1:10" ht="24.95" customHeight="1">
      <c r="A10" s="44" t="s">
        <v>97</v>
      </c>
      <c r="B10" s="389">
        <v>5411</v>
      </c>
      <c r="C10" s="389">
        <v>5543.5500000000011</v>
      </c>
      <c r="D10" s="389">
        <f t="shared" ref="D10:D20" si="0">B10+C10</f>
        <v>10954.550000000001</v>
      </c>
      <c r="E10" s="390">
        <v>102.6952034450625</v>
      </c>
      <c r="F10" s="390">
        <v>104.20578930450525</v>
      </c>
      <c r="G10" s="390">
        <v>103.45412133575098</v>
      </c>
      <c r="I10" s="209"/>
      <c r="J10" s="209"/>
    </row>
    <row r="11" spans="1:10" ht="24.95" customHeight="1">
      <c r="A11" s="26" t="s">
        <v>98</v>
      </c>
      <c r="B11" s="389">
        <v>17.5</v>
      </c>
      <c r="C11" s="389">
        <v>21.4</v>
      </c>
      <c r="D11" s="389">
        <f t="shared" si="0"/>
        <v>38.9</v>
      </c>
      <c r="E11" s="390">
        <v>97.222222222222229</v>
      </c>
      <c r="F11" s="390">
        <v>104.39024390243902</v>
      </c>
      <c r="G11" s="390">
        <v>101.03896103896103</v>
      </c>
      <c r="I11" s="209"/>
      <c r="J11" s="209"/>
    </row>
    <row r="12" spans="1:10" ht="24.95" customHeight="1">
      <c r="A12" s="26" t="s">
        <v>99</v>
      </c>
      <c r="B12" s="389">
        <v>305.5</v>
      </c>
      <c r="C12" s="389">
        <v>309.64999999999998</v>
      </c>
      <c r="D12" s="389">
        <f t="shared" si="0"/>
        <v>615.15</v>
      </c>
      <c r="E12" s="390">
        <v>99.771391247550625</v>
      </c>
      <c r="F12" s="390">
        <v>101.52459016393442</v>
      </c>
      <c r="G12" s="390">
        <v>100.64626963350784</v>
      </c>
      <c r="I12" s="209"/>
      <c r="J12" s="209"/>
    </row>
    <row r="13" spans="1:10" ht="24.95" customHeight="1">
      <c r="A13" s="40" t="s">
        <v>100</v>
      </c>
      <c r="B13" s="386"/>
      <c r="C13" s="386"/>
      <c r="D13" s="386"/>
      <c r="E13" s="388"/>
      <c r="F13" s="388"/>
      <c r="G13" s="388"/>
      <c r="I13" s="209"/>
      <c r="J13" s="209"/>
    </row>
    <row r="14" spans="1:10" ht="24.95" customHeight="1">
      <c r="A14" s="44" t="s">
        <v>97</v>
      </c>
      <c r="B14" s="389">
        <v>5261</v>
      </c>
      <c r="C14" s="389">
        <v>5522.7000000000007</v>
      </c>
      <c r="D14" s="389">
        <f t="shared" si="0"/>
        <v>10783.7</v>
      </c>
      <c r="E14" s="390">
        <v>102.74607988844599</v>
      </c>
      <c r="F14" s="390">
        <v>104.20581908751274</v>
      </c>
      <c r="G14" s="390">
        <v>103.48851604433317</v>
      </c>
      <c r="I14" s="209"/>
      <c r="J14" s="209"/>
    </row>
    <row r="15" spans="1:10" ht="24.95" customHeight="1">
      <c r="A15" s="26" t="s">
        <v>98</v>
      </c>
      <c r="B15" s="448">
        <v>0</v>
      </c>
      <c r="C15" s="585">
        <v>1.4</v>
      </c>
      <c r="D15" s="585">
        <f t="shared" si="0"/>
        <v>1.4</v>
      </c>
      <c r="E15" s="386">
        <v>0</v>
      </c>
      <c r="F15" s="386">
        <v>0</v>
      </c>
      <c r="G15" s="386">
        <v>0</v>
      </c>
      <c r="I15" s="209"/>
      <c r="J15" s="209"/>
    </row>
    <row r="16" spans="1:10" ht="24.95" customHeight="1">
      <c r="A16" s="26" t="s">
        <v>99</v>
      </c>
      <c r="B16" s="530">
        <v>5.5</v>
      </c>
      <c r="C16" s="530">
        <v>7.5</v>
      </c>
      <c r="D16" s="530">
        <f t="shared" si="0"/>
        <v>13</v>
      </c>
      <c r="E16" s="390">
        <v>96.491228070175438</v>
      </c>
      <c r="F16" s="390">
        <v>136.36363636363637</v>
      </c>
      <c r="G16" s="390">
        <v>116.07142857142858</v>
      </c>
      <c r="I16" s="209"/>
      <c r="J16" s="209"/>
    </row>
    <row r="17" spans="1:10" ht="24.95" customHeight="1">
      <c r="A17" s="40" t="s">
        <v>101</v>
      </c>
      <c r="B17" s="386"/>
      <c r="C17" s="386"/>
      <c r="D17" s="386"/>
      <c r="E17" s="388"/>
      <c r="F17" s="388"/>
      <c r="G17" s="388"/>
      <c r="I17" s="209"/>
      <c r="J17" s="209"/>
    </row>
    <row r="18" spans="1:10" ht="24.95" customHeight="1">
      <c r="A18" s="44" t="s">
        <v>97</v>
      </c>
      <c r="B18" s="389">
        <v>150</v>
      </c>
      <c r="C18" s="389">
        <v>20.849999999999994</v>
      </c>
      <c r="D18" s="389">
        <f t="shared" si="0"/>
        <v>170.85</v>
      </c>
      <c r="E18" s="390">
        <v>100.94212651413189</v>
      </c>
      <c r="F18" s="390">
        <v>104.19790104947513</v>
      </c>
      <c r="G18" s="390">
        <v>101.3285095783168</v>
      </c>
      <c r="I18" s="209"/>
      <c r="J18" s="209"/>
    </row>
    <row r="19" spans="1:10" ht="24.95" customHeight="1">
      <c r="A19" s="26" t="s">
        <v>98</v>
      </c>
      <c r="B19" s="389">
        <v>17.5</v>
      </c>
      <c r="C19" s="389">
        <v>20</v>
      </c>
      <c r="D19" s="389">
        <f t="shared" si="0"/>
        <v>37.5</v>
      </c>
      <c r="E19" s="390">
        <v>97.222222222222229</v>
      </c>
      <c r="F19" s="390">
        <v>97.560975609756099</v>
      </c>
      <c r="G19" s="390">
        <v>97.402597402597394</v>
      </c>
      <c r="I19" s="209"/>
      <c r="J19" s="209"/>
    </row>
    <row r="20" spans="1:10" ht="24.95" customHeight="1">
      <c r="A20" s="26" t="s">
        <v>99</v>
      </c>
      <c r="B20" s="389">
        <v>300</v>
      </c>
      <c r="C20" s="389">
        <v>302.14999999999998</v>
      </c>
      <c r="D20" s="389">
        <f t="shared" si="0"/>
        <v>602.15</v>
      </c>
      <c r="E20" s="390">
        <v>99.833610648918466</v>
      </c>
      <c r="F20" s="390">
        <v>100.88480801335558</v>
      </c>
      <c r="G20" s="390">
        <v>100.35833333333333</v>
      </c>
      <c r="I20" s="209"/>
      <c r="J20" s="209"/>
    </row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4.95" customHeight="1"/>
    <row r="28" spans="1:10" ht="24.95" customHeight="1"/>
  </sheetData>
  <mergeCells count="2">
    <mergeCell ref="E4:G4"/>
    <mergeCell ref="A1:G1"/>
  </mergeCells>
  <pageMargins left="0.75" right="0.5" top="0.5" bottom="0.5" header="0.43307086614173201" footer="0.31496062992126"/>
  <pageSetup paperSize="9" firstPageNumber="1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N42"/>
  <sheetViews>
    <sheetView topLeftCell="A7" workbookViewId="0">
      <selection activeCell="F7" sqref="F1:F1048576"/>
    </sheetView>
  </sheetViews>
  <sheetFormatPr defaultColWidth="12.875" defaultRowHeight="16.5" customHeight="1"/>
  <cols>
    <col min="1" max="1" width="40.625" style="45" customWidth="1"/>
    <col min="2" max="5" width="10.625" style="45" customWidth="1"/>
    <col min="6" max="16384" width="12.875" style="45"/>
  </cols>
  <sheetData>
    <row r="1" spans="1:118" ht="33.75" customHeight="1">
      <c r="A1" s="601" t="s">
        <v>417</v>
      </c>
      <c r="B1" s="601"/>
      <c r="C1" s="601"/>
      <c r="D1" s="601"/>
      <c r="E1" s="601"/>
    </row>
    <row r="2" spans="1:118" ht="18.75" customHeight="1">
      <c r="A2" s="46"/>
      <c r="C2" s="47"/>
      <c r="D2" s="47"/>
      <c r="E2" s="48" t="s">
        <v>15</v>
      </c>
    </row>
    <row r="3" spans="1:118" ht="15.6" customHeight="1">
      <c r="A3" s="49"/>
      <c r="B3" s="50" t="s">
        <v>87</v>
      </c>
      <c r="C3" s="50" t="s">
        <v>88</v>
      </c>
      <c r="D3" s="50" t="s">
        <v>88</v>
      </c>
      <c r="E3" s="50" t="s">
        <v>127</v>
      </c>
    </row>
    <row r="4" spans="1:118" ht="15.6" customHeight="1">
      <c r="A4" s="51"/>
      <c r="B4" s="52" t="s">
        <v>362</v>
      </c>
      <c r="C4" s="52" t="s">
        <v>362</v>
      </c>
      <c r="D4" s="52" t="s">
        <v>362</v>
      </c>
      <c r="E4" s="52" t="s">
        <v>362</v>
      </c>
    </row>
    <row r="5" spans="1:118" ht="15.6" customHeight="1">
      <c r="A5" s="51"/>
      <c r="B5" s="52" t="s">
        <v>7</v>
      </c>
      <c r="C5" s="52" t="s">
        <v>7</v>
      </c>
      <c r="D5" s="52" t="s">
        <v>7</v>
      </c>
      <c r="E5" s="52" t="s">
        <v>7</v>
      </c>
    </row>
    <row r="6" spans="1:118" ht="15.6" customHeight="1">
      <c r="A6" s="51"/>
      <c r="B6" s="52" t="s">
        <v>8</v>
      </c>
      <c r="C6" s="52" t="s">
        <v>90</v>
      </c>
      <c r="D6" s="52" t="s">
        <v>8</v>
      </c>
      <c r="E6" s="52" t="s">
        <v>9</v>
      </c>
    </row>
    <row r="7" spans="1:118" ht="15.6" customHeight="1">
      <c r="A7" s="51"/>
      <c r="B7" s="53" t="s">
        <v>59</v>
      </c>
      <c r="C7" s="53" t="s">
        <v>362</v>
      </c>
      <c r="D7" s="53" t="s">
        <v>59</v>
      </c>
      <c r="E7" s="53" t="s">
        <v>59</v>
      </c>
    </row>
    <row r="8" spans="1:118" s="52" customFormat="1" ht="18.75" customHeight="1">
      <c r="A8" s="51"/>
      <c r="B8" s="54"/>
      <c r="C8" s="54"/>
      <c r="D8" s="54"/>
      <c r="E8" s="54"/>
    </row>
    <row r="9" spans="1:118" s="56" customFormat="1" ht="24.95" customHeight="1">
      <c r="A9" s="24" t="s">
        <v>258</v>
      </c>
      <c r="B9" s="439">
        <v>102.15</v>
      </c>
      <c r="C9" s="439">
        <v>93.91</v>
      </c>
      <c r="D9" s="439">
        <v>97.72</v>
      </c>
      <c r="E9" s="439">
        <v>97.75</v>
      </c>
      <c r="F9" s="590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</row>
    <row r="10" spans="1:118" ht="24.95" customHeight="1">
      <c r="A10" s="254"/>
      <c r="B10" s="391"/>
      <c r="C10" s="391"/>
      <c r="D10" s="391"/>
      <c r="E10" s="391"/>
      <c r="F10" s="590"/>
    </row>
    <row r="11" spans="1:118" s="57" customFormat="1" ht="24.95" customHeight="1">
      <c r="A11" s="315" t="s">
        <v>0</v>
      </c>
      <c r="B11" s="391">
        <v>111.06</v>
      </c>
      <c r="C11" s="391">
        <v>108.4</v>
      </c>
      <c r="D11" s="391">
        <v>116.24</v>
      </c>
      <c r="E11" s="391">
        <v>71.08</v>
      </c>
      <c r="F11" s="590"/>
      <c r="G11" s="531"/>
    </row>
    <row r="12" spans="1:118" ht="24.95" customHeight="1">
      <c r="A12" s="313" t="s">
        <v>130</v>
      </c>
      <c r="B12" s="392">
        <v>111.06</v>
      </c>
      <c r="C12" s="392">
        <v>108.4</v>
      </c>
      <c r="D12" s="392">
        <v>116.24</v>
      </c>
      <c r="E12" s="392">
        <v>71.08</v>
      </c>
      <c r="F12" s="590"/>
    </row>
    <row r="13" spans="1:118" s="57" customFormat="1" ht="24.95" customHeight="1">
      <c r="A13" s="315" t="s">
        <v>131</v>
      </c>
      <c r="B13" s="391">
        <v>102.12</v>
      </c>
      <c r="C13" s="391">
        <v>93.81</v>
      </c>
      <c r="D13" s="391">
        <v>97.69</v>
      </c>
      <c r="E13" s="391">
        <v>97.71</v>
      </c>
      <c r="F13" s="590"/>
    </row>
    <row r="14" spans="1:118" ht="24.95" customHeight="1">
      <c r="A14" s="314" t="s">
        <v>132</v>
      </c>
      <c r="B14" s="392">
        <v>91.71</v>
      </c>
      <c r="C14" s="392">
        <v>105.14</v>
      </c>
      <c r="D14" s="392">
        <v>101.04</v>
      </c>
      <c r="E14" s="392">
        <v>89.62</v>
      </c>
      <c r="F14" s="590"/>
    </row>
    <row r="15" spans="1:118" ht="24.95" customHeight="1">
      <c r="A15" s="314" t="s">
        <v>133</v>
      </c>
      <c r="B15" s="392">
        <v>67.540000000000006</v>
      </c>
      <c r="C15" s="392">
        <v>105.01</v>
      </c>
      <c r="D15" s="392">
        <v>74.69</v>
      </c>
      <c r="E15" s="392">
        <v>86.95</v>
      </c>
      <c r="F15" s="590"/>
    </row>
    <row r="16" spans="1:118" ht="24.95" customHeight="1">
      <c r="A16" s="314" t="s">
        <v>134</v>
      </c>
      <c r="B16" s="392">
        <v>121.4</v>
      </c>
      <c r="C16" s="392">
        <v>91.85</v>
      </c>
      <c r="D16" s="392">
        <v>117.44</v>
      </c>
      <c r="E16" s="392">
        <v>104.81</v>
      </c>
      <c r="F16" s="590"/>
    </row>
    <row r="17" spans="1:6" ht="24.95" customHeight="1">
      <c r="A17" s="314" t="s">
        <v>135</v>
      </c>
      <c r="B17" s="392">
        <v>91.9</v>
      </c>
      <c r="C17" s="392">
        <v>116.58</v>
      </c>
      <c r="D17" s="392">
        <v>100.07</v>
      </c>
      <c r="E17" s="392">
        <v>88.08</v>
      </c>
      <c r="F17" s="590"/>
    </row>
    <row r="18" spans="1:6" ht="47.25">
      <c r="A18" s="314" t="s">
        <v>136</v>
      </c>
      <c r="B18" s="392">
        <v>87.6</v>
      </c>
      <c r="C18" s="392">
        <v>98.46</v>
      </c>
      <c r="D18" s="392">
        <v>81.62</v>
      </c>
      <c r="E18" s="392">
        <v>85.59</v>
      </c>
      <c r="F18" s="590"/>
    </row>
    <row r="19" spans="1:6" ht="29.25" customHeight="1">
      <c r="A19" s="314" t="s">
        <v>137</v>
      </c>
      <c r="B19" s="392">
        <v>128.49</v>
      </c>
      <c r="C19" s="392">
        <v>100.63</v>
      </c>
      <c r="D19" s="392">
        <v>109.27</v>
      </c>
      <c r="E19" s="392">
        <v>102.69</v>
      </c>
      <c r="F19" s="590"/>
    </row>
    <row r="20" spans="1:6" ht="24.95" customHeight="1">
      <c r="A20" s="314" t="s">
        <v>138</v>
      </c>
      <c r="B20" s="392">
        <v>114.61</v>
      </c>
      <c r="C20" s="392">
        <v>92.51</v>
      </c>
      <c r="D20" s="392">
        <v>117.55</v>
      </c>
      <c r="E20" s="392">
        <v>105.77</v>
      </c>
      <c r="F20" s="590"/>
    </row>
    <row r="21" spans="1:6" ht="24.95" customHeight="1">
      <c r="A21" s="314" t="s">
        <v>139</v>
      </c>
      <c r="B21" s="392">
        <v>107.98</v>
      </c>
      <c r="C21" s="392">
        <v>101.01</v>
      </c>
      <c r="D21" s="392">
        <v>97.42</v>
      </c>
      <c r="E21" s="392">
        <v>95.61</v>
      </c>
      <c r="F21" s="590"/>
    </row>
    <row r="22" spans="1:6" ht="24.95" customHeight="1">
      <c r="A22" s="314" t="s">
        <v>140</v>
      </c>
      <c r="B22" s="392">
        <v>101.9</v>
      </c>
      <c r="C22" s="392">
        <v>99.06</v>
      </c>
      <c r="D22" s="392">
        <v>94.76</v>
      </c>
      <c r="E22" s="392">
        <v>106.56</v>
      </c>
      <c r="F22" s="590"/>
    </row>
    <row r="23" spans="1:6" ht="24.95" customHeight="1">
      <c r="A23" s="314" t="s">
        <v>141</v>
      </c>
      <c r="B23" s="392">
        <v>79.540000000000006</v>
      </c>
      <c r="C23" s="392">
        <v>106.32</v>
      </c>
      <c r="D23" s="392">
        <v>91.63</v>
      </c>
      <c r="E23" s="392">
        <v>75.55</v>
      </c>
      <c r="F23" s="590"/>
    </row>
    <row r="24" spans="1:6" ht="24.95" customHeight="1">
      <c r="A24" s="314" t="s">
        <v>142</v>
      </c>
      <c r="B24" s="392">
        <v>85.15</v>
      </c>
      <c r="C24" s="392">
        <v>83.9</v>
      </c>
      <c r="D24" s="392">
        <v>74.239999999999995</v>
      </c>
      <c r="E24" s="392">
        <v>80</v>
      </c>
      <c r="F24" s="590"/>
    </row>
    <row r="25" spans="1:6" ht="24.95" customHeight="1">
      <c r="A25" s="314" t="s">
        <v>143</v>
      </c>
      <c r="B25" s="392">
        <v>76.58</v>
      </c>
      <c r="C25" s="392">
        <v>112.73</v>
      </c>
      <c r="D25" s="392">
        <v>84.88</v>
      </c>
      <c r="E25" s="392">
        <v>86.02</v>
      </c>
      <c r="F25" s="590"/>
    </row>
    <row r="26" spans="1:6" ht="31.5">
      <c r="A26" s="314" t="s">
        <v>144</v>
      </c>
      <c r="B26" s="392">
        <v>123.39</v>
      </c>
      <c r="C26" s="392">
        <v>99.9</v>
      </c>
      <c r="D26" s="392">
        <v>105.79</v>
      </c>
      <c r="E26" s="392">
        <v>117.99</v>
      </c>
      <c r="F26" s="590"/>
    </row>
    <row r="27" spans="1:6" ht="35.1" customHeight="1">
      <c r="A27" s="314" t="s">
        <v>145</v>
      </c>
      <c r="B27" s="392">
        <v>112.92</v>
      </c>
      <c r="C27" s="392">
        <v>91.35</v>
      </c>
      <c r="D27" s="392">
        <v>103.53</v>
      </c>
      <c r="E27" s="392">
        <v>109.1</v>
      </c>
      <c r="F27" s="590"/>
    </row>
    <row r="28" spans="1:6" ht="35.1" customHeight="1">
      <c r="A28" s="314" t="s">
        <v>146</v>
      </c>
      <c r="B28" s="392">
        <v>104.88</v>
      </c>
      <c r="C28" s="392">
        <v>101.88</v>
      </c>
      <c r="D28" s="392">
        <v>109.77</v>
      </c>
      <c r="E28" s="392">
        <v>104</v>
      </c>
      <c r="F28" s="590"/>
    </row>
    <row r="29" spans="1:6" ht="33.75" customHeight="1">
      <c r="A29" s="314" t="s">
        <v>147</v>
      </c>
      <c r="B29" s="392">
        <v>177.33</v>
      </c>
      <c r="C29" s="392">
        <v>118.19</v>
      </c>
      <c r="D29" s="392">
        <v>139.37</v>
      </c>
      <c r="E29" s="392">
        <v>146.97</v>
      </c>
      <c r="F29" s="590"/>
    </row>
    <row r="30" spans="1:6" ht="27.75" customHeight="1">
      <c r="A30" s="314" t="s">
        <v>148</v>
      </c>
      <c r="B30" s="392">
        <v>67.56</v>
      </c>
      <c r="C30" s="392">
        <v>91.97</v>
      </c>
      <c r="D30" s="392">
        <v>71.099999999999994</v>
      </c>
      <c r="E30" s="392">
        <v>60.32</v>
      </c>
      <c r="F30" s="590"/>
    </row>
    <row r="31" spans="1:6" ht="24.95" customHeight="1">
      <c r="A31" s="314" t="s">
        <v>149</v>
      </c>
      <c r="B31" s="392">
        <v>96.23</v>
      </c>
      <c r="C31" s="392">
        <v>99.7</v>
      </c>
      <c r="D31" s="392">
        <v>98.61</v>
      </c>
      <c r="E31" s="392">
        <v>90.18</v>
      </c>
      <c r="F31" s="590"/>
    </row>
    <row r="32" spans="1:6" ht="24.95" customHeight="1">
      <c r="A32" s="314" t="s">
        <v>150</v>
      </c>
      <c r="B32" s="392">
        <v>90.88</v>
      </c>
      <c r="C32" s="392">
        <v>101.93</v>
      </c>
      <c r="D32" s="392">
        <v>89.66</v>
      </c>
      <c r="E32" s="392">
        <v>96.7</v>
      </c>
      <c r="F32" s="590"/>
    </row>
    <row r="33" spans="1:6" ht="24.95" customHeight="1">
      <c r="A33" s="314" t="s">
        <v>151</v>
      </c>
      <c r="B33" s="392">
        <v>85.29</v>
      </c>
      <c r="C33" s="392">
        <v>97.52</v>
      </c>
      <c r="D33" s="392">
        <v>86.14</v>
      </c>
      <c r="E33" s="392">
        <v>90.81</v>
      </c>
      <c r="F33" s="590"/>
    </row>
    <row r="34" spans="1:6" ht="24.95" customHeight="1">
      <c r="A34" s="314" t="s">
        <v>412</v>
      </c>
      <c r="B34" s="392">
        <v>206.46</v>
      </c>
      <c r="C34" s="392">
        <v>116.49</v>
      </c>
      <c r="D34" s="392">
        <v>155.06</v>
      </c>
      <c r="E34" s="392">
        <v>144.99</v>
      </c>
      <c r="F34" s="590"/>
    </row>
    <row r="35" spans="1:6" s="57" customFormat="1" ht="31.5">
      <c r="A35" s="315" t="s">
        <v>152</v>
      </c>
      <c r="B35" s="391">
        <v>103.97</v>
      </c>
      <c r="C35" s="391">
        <v>105.89</v>
      </c>
      <c r="D35" s="391">
        <v>93.78</v>
      </c>
      <c r="E35" s="391">
        <v>100.2</v>
      </c>
      <c r="F35" s="590"/>
    </row>
    <row r="36" spans="1:6" ht="35.1" customHeight="1">
      <c r="A36" s="314" t="s">
        <v>152</v>
      </c>
      <c r="B36" s="392">
        <v>103.97</v>
      </c>
      <c r="C36" s="392">
        <v>105.89</v>
      </c>
      <c r="D36" s="392">
        <v>93.78</v>
      </c>
      <c r="E36" s="392">
        <v>100.2</v>
      </c>
      <c r="F36" s="590"/>
    </row>
    <row r="37" spans="1:6" ht="35.1" customHeight="1">
      <c r="A37" s="254" t="s">
        <v>153</v>
      </c>
      <c r="B37" s="391">
        <v>103.73</v>
      </c>
      <c r="C37" s="391">
        <v>92.26</v>
      </c>
      <c r="D37" s="391">
        <v>108.33</v>
      </c>
      <c r="E37" s="391">
        <v>104.92</v>
      </c>
      <c r="F37" s="590"/>
    </row>
    <row r="38" spans="1:6" ht="24" customHeight="1">
      <c r="A38" s="393" t="s">
        <v>154</v>
      </c>
      <c r="B38" s="392">
        <v>107.2</v>
      </c>
      <c r="C38" s="392">
        <v>107.74</v>
      </c>
      <c r="D38" s="392">
        <v>109.04</v>
      </c>
      <c r="E38" s="392">
        <v>106.73</v>
      </c>
      <c r="F38" s="590"/>
    </row>
    <row r="39" spans="1:6" ht="31.5">
      <c r="A39" s="314" t="s">
        <v>155</v>
      </c>
      <c r="B39" s="197">
        <v>101.77</v>
      </c>
      <c r="C39" s="197">
        <v>83.04</v>
      </c>
      <c r="D39" s="197">
        <v>107.8</v>
      </c>
      <c r="E39" s="197">
        <v>103.88</v>
      </c>
      <c r="F39" s="590"/>
    </row>
    <row r="40" spans="1:6" ht="24.95" customHeight="1">
      <c r="A40" s="185"/>
    </row>
    <row r="41" spans="1:6" ht="35.1" customHeight="1">
      <c r="A41" s="185"/>
      <c r="B41" s="197"/>
      <c r="C41" s="197"/>
      <c r="D41" s="197"/>
      <c r="E41" s="197"/>
    </row>
    <row r="42" spans="1:6" ht="35.1" customHeight="1">
      <c r="A42" s="185"/>
      <c r="B42" s="197"/>
      <c r="C42" s="197"/>
      <c r="D42" s="197"/>
      <c r="E42" s="197"/>
    </row>
  </sheetData>
  <mergeCells count="1">
    <mergeCell ref="A1:E1"/>
  </mergeCells>
  <pageMargins left="0.75" right="0.25" top="0.5" bottom="0.5" header="0.43307086614173201" footer="0.31496062992126"/>
  <pageSetup paperSize="9" firstPageNumber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N46"/>
  <sheetViews>
    <sheetView workbookViewId="0">
      <selection activeCell="C10" sqref="C10"/>
    </sheetView>
  </sheetViews>
  <sheetFormatPr defaultColWidth="12.875" defaultRowHeight="16.5" customHeight="1"/>
  <cols>
    <col min="1" max="1" width="46.625" style="45" customWidth="1"/>
    <col min="2" max="3" width="15.625" style="45" customWidth="1"/>
    <col min="4" max="16384" width="12.875" style="45"/>
  </cols>
  <sheetData>
    <row r="1" spans="1:118" ht="25.5" customHeight="1">
      <c r="A1" s="601" t="s">
        <v>418</v>
      </c>
      <c r="B1" s="601"/>
      <c r="C1" s="601"/>
    </row>
    <row r="2" spans="1:118" ht="15" customHeight="1">
      <c r="A2" s="58"/>
      <c r="B2" s="58"/>
      <c r="C2" s="58"/>
    </row>
    <row r="3" spans="1:118" ht="15" customHeight="1">
      <c r="A3" s="46"/>
      <c r="C3" s="48" t="s">
        <v>15</v>
      </c>
    </row>
    <row r="4" spans="1:118" ht="15" customHeight="1">
      <c r="A4" s="49"/>
      <c r="B4" s="50" t="s">
        <v>55</v>
      </c>
      <c r="C4" s="50" t="s">
        <v>91</v>
      </c>
    </row>
    <row r="5" spans="1:118" ht="15" customHeight="1">
      <c r="A5" s="51"/>
      <c r="B5" s="52" t="s">
        <v>362</v>
      </c>
      <c r="C5" s="52" t="s">
        <v>362</v>
      </c>
    </row>
    <row r="6" spans="1:118" ht="15" customHeight="1">
      <c r="A6" s="51"/>
      <c r="B6" s="52" t="s">
        <v>5</v>
      </c>
      <c r="C6" s="52" t="s">
        <v>5</v>
      </c>
    </row>
    <row r="7" spans="1:118" ht="15" customHeight="1">
      <c r="A7" s="51"/>
      <c r="B7" s="53" t="s">
        <v>59</v>
      </c>
      <c r="C7" s="53" t="s">
        <v>59</v>
      </c>
    </row>
    <row r="8" spans="1:118" s="52" customFormat="1" ht="16.5" customHeight="1">
      <c r="A8" s="51"/>
      <c r="B8" s="54"/>
      <c r="C8" s="54"/>
    </row>
    <row r="9" spans="1:118" s="56" customFormat="1" ht="24.95" customHeight="1">
      <c r="A9" s="24" t="s">
        <v>258</v>
      </c>
      <c r="B9" s="394"/>
      <c r="C9" s="39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</row>
    <row r="10" spans="1:118" ht="24.95" customHeight="1">
      <c r="A10" s="254"/>
      <c r="B10" s="395">
        <v>95.09</v>
      </c>
      <c r="C10" s="395">
        <v>100.18</v>
      </c>
    </row>
    <row r="11" spans="1:118" s="57" customFormat="1" ht="24.95" customHeight="1">
      <c r="A11" s="315" t="s">
        <v>0</v>
      </c>
      <c r="B11" s="394">
        <v>79.489999999999995</v>
      </c>
      <c r="C11" s="394">
        <v>55.06</v>
      </c>
    </row>
    <row r="12" spans="1:118" ht="24.95" customHeight="1">
      <c r="A12" s="313" t="s">
        <v>130</v>
      </c>
      <c r="B12" s="396">
        <v>79.489999999999995</v>
      </c>
      <c r="C12" s="396">
        <v>55.06</v>
      </c>
    </row>
    <row r="13" spans="1:118" s="57" customFormat="1" ht="24.95" customHeight="1">
      <c r="A13" s="315" t="s">
        <v>131</v>
      </c>
      <c r="B13" s="394">
        <v>94.98</v>
      </c>
      <c r="C13" s="394">
        <v>100.21</v>
      </c>
    </row>
    <row r="14" spans="1:118" ht="24.95" customHeight="1">
      <c r="A14" s="314" t="s">
        <v>132</v>
      </c>
      <c r="B14" s="396">
        <v>83.87</v>
      </c>
      <c r="C14" s="396">
        <v>96.02</v>
      </c>
    </row>
    <row r="15" spans="1:118" ht="24.95" customHeight="1">
      <c r="A15" s="314" t="s">
        <v>133</v>
      </c>
      <c r="B15" s="396">
        <v>103.26</v>
      </c>
      <c r="C15" s="396">
        <v>75.06</v>
      </c>
    </row>
    <row r="16" spans="1:118" ht="24.95" customHeight="1">
      <c r="A16" s="314" t="s">
        <v>134</v>
      </c>
      <c r="B16" s="396">
        <v>92.62</v>
      </c>
      <c r="C16" s="394">
        <v>117</v>
      </c>
    </row>
    <row r="17" spans="1:3" ht="24.95" customHeight="1">
      <c r="A17" s="314" t="s">
        <v>135</v>
      </c>
      <c r="B17" s="396">
        <v>81.33</v>
      </c>
      <c r="C17" s="396">
        <v>95.16</v>
      </c>
    </row>
    <row r="18" spans="1:3" ht="47.25">
      <c r="A18" s="314" t="s">
        <v>136</v>
      </c>
      <c r="B18" s="396">
        <v>84.33</v>
      </c>
      <c r="C18" s="396">
        <v>86.66</v>
      </c>
    </row>
    <row r="19" spans="1:3" ht="24.95" customHeight="1">
      <c r="A19" s="314" t="s">
        <v>137</v>
      </c>
      <c r="B19" s="396">
        <v>101.05</v>
      </c>
      <c r="C19" s="396">
        <v>103.63</v>
      </c>
    </row>
    <row r="20" spans="1:3" ht="24.95" customHeight="1">
      <c r="A20" s="314" t="s">
        <v>138</v>
      </c>
      <c r="B20" s="396">
        <v>94.37</v>
      </c>
      <c r="C20" s="396">
        <v>119.14</v>
      </c>
    </row>
    <row r="21" spans="1:3" ht="24.95" customHeight="1">
      <c r="A21" s="314" t="s">
        <v>139</v>
      </c>
      <c r="B21" s="396">
        <v>95.36</v>
      </c>
      <c r="C21" s="396">
        <v>95.84</v>
      </c>
    </row>
    <row r="22" spans="1:3" ht="24.95" customHeight="1">
      <c r="A22" s="314" t="s">
        <v>140</v>
      </c>
      <c r="B22" s="396">
        <v>111.89</v>
      </c>
      <c r="C22" s="396">
        <v>102.19</v>
      </c>
    </row>
    <row r="23" spans="1:3" ht="25.5" customHeight="1">
      <c r="A23" s="314" t="s">
        <v>141</v>
      </c>
      <c r="B23" s="396">
        <v>73.319999999999993</v>
      </c>
      <c r="C23" s="396">
        <v>78.13</v>
      </c>
    </row>
    <row r="24" spans="1:3" ht="24.95" customHeight="1">
      <c r="A24" s="314" t="s">
        <v>142</v>
      </c>
      <c r="B24" s="396">
        <v>77.17</v>
      </c>
      <c r="C24" s="396">
        <v>81.94</v>
      </c>
    </row>
    <row r="25" spans="1:3" ht="24.95" customHeight="1">
      <c r="A25" s="314" t="s">
        <v>143</v>
      </c>
      <c r="B25" s="396">
        <v>90.15</v>
      </c>
      <c r="C25" s="396">
        <v>82.35</v>
      </c>
    </row>
    <row r="26" spans="1:3" ht="31.5">
      <c r="A26" s="314" t="s">
        <v>144</v>
      </c>
      <c r="B26" s="396">
        <v>120.61</v>
      </c>
      <c r="C26" s="396">
        <v>116.32</v>
      </c>
    </row>
    <row r="27" spans="1:3" ht="31.5">
      <c r="A27" s="314" t="s">
        <v>145</v>
      </c>
      <c r="B27" s="396">
        <v>106.07</v>
      </c>
      <c r="C27" s="396">
        <v>111.88</v>
      </c>
    </row>
    <row r="28" spans="1:3" ht="24.95" customHeight="1">
      <c r="A28" s="314" t="s">
        <v>146</v>
      </c>
      <c r="B28" s="396">
        <v>124.09</v>
      </c>
      <c r="C28" s="396">
        <v>88.62</v>
      </c>
    </row>
    <row r="29" spans="1:3" ht="24.95" customHeight="1">
      <c r="A29" s="314" t="s">
        <v>147</v>
      </c>
      <c r="B29" s="396">
        <v>105.94</v>
      </c>
      <c r="C29" s="396">
        <v>156</v>
      </c>
    </row>
    <row r="30" spans="1:3" ht="24.95" customHeight="1">
      <c r="A30" s="314" t="s">
        <v>148</v>
      </c>
      <c r="B30" s="396">
        <v>61.54</v>
      </c>
      <c r="C30" s="396">
        <v>59.28</v>
      </c>
    </row>
    <row r="31" spans="1:3" ht="24" customHeight="1">
      <c r="A31" s="314" t="s">
        <v>149</v>
      </c>
      <c r="B31" s="396">
        <v>85.76</v>
      </c>
      <c r="C31" s="396">
        <v>94.64</v>
      </c>
    </row>
    <row r="32" spans="1:3" ht="24" customHeight="1">
      <c r="A32" s="314" t="s">
        <v>150</v>
      </c>
      <c r="B32" s="396">
        <v>102.91</v>
      </c>
      <c r="C32" s="396">
        <v>91.01</v>
      </c>
    </row>
    <row r="33" spans="1:3" ht="24" customHeight="1">
      <c r="A33" s="314" t="s">
        <v>151</v>
      </c>
      <c r="B33" s="396">
        <v>96.13</v>
      </c>
      <c r="C33" s="396">
        <v>86.57</v>
      </c>
    </row>
    <row r="34" spans="1:3" ht="24" customHeight="1">
      <c r="A34" s="314" t="s">
        <v>412</v>
      </c>
      <c r="B34" s="396">
        <v>113.79</v>
      </c>
      <c r="C34" s="396">
        <v>168.1</v>
      </c>
    </row>
    <row r="35" spans="1:3" s="57" customFormat="1" ht="31.5">
      <c r="A35" s="315" t="s">
        <v>152</v>
      </c>
      <c r="B35" s="394">
        <v>102.52</v>
      </c>
      <c r="C35" s="394">
        <v>98.25</v>
      </c>
    </row>
    <row r="36" spans="1:3" ht="31.5">
      <c r="A36" s="314" t="s">
        <v>152</v>
      </c>
      <c r="B36" s="396">
        <v>102.52</v>
      </c>
      <c r="C36" s="396">
        <v>98.25</v>
      </c>
    </row>
    <row r="37" spans="1:3" s="57" customFormat="1" ht="31.5">
      <c r="A37" s="254" t="s">
        <v>153</v>
      </c>
      <c r="B37" s="394">
        <v>105.93</v>
      </c>
      <c r="C37" s="394">
        <v>103.89</v>
      </c>
    </row>
    <row r="38" spans="1:3" ht="24.95" customHeight="1">
      <c r="A38" s="313" t="s">
        <v>154</v>
      </c>
      <c r="B38" s="396">
        <v>105.05</v>
      </c>
      <c r="C38" s="396">
        <v>108.27</v>
      </c>
    </row>
    <row r="39" spans="1:3" ht="28.5" customHeight="1">
      <c r="A39" s="314" t="s">
        <v>155</v>
      </c>
      <c r="B39" s="246">
        <v>106.4</v>
      </c>
      <c r="C39" s="246">
        <v>101.21</v>
      </c>
    </row>
    <row r="40" spans="1:3" ht="24.95" customHeight="1">
      <c r="A40" s="185"/>
    </row>
    <row r="41" spans="1:3" ht="35.1" customHeight="1">
      <c r="A41" s="254"/>
      <c r="B41" s="245"/>
      <c r="C41" s="245"/>
    </row>
    <row r="42" spans="1:3" ht="35.1" customHeight="1">
      <c r="A42" s="254"/>
      <c r="B42" s="245"/>
      <c r="C42" s="245"/>
    </row>
    <row r="43" spans="1:3" ht="24.95" customHeight="1">
      <c r="A43" s="185"/>
      <c r="B43" s="246"/>
      <c r="C43" s="246"/>
    </row>
    <row r="44" spans="1:3" ht="24.95" customHeight="1">
      <c r="A44" s="185"/>
      <c r="B44" s="246"/>
      <c r="C44" s="246"/>
    </row>
    <row r="45" spans="1:3" ht="35.1" customHeight="1">
      <c r="A45" s="185"/>
      <c r="B45" s="246"/>
      <c r="C45" s="246"/>
    </row>
    <row r="46" spans="1:3" ht="24.95" customHeight="1">
      <c r="A46" s="185"/>
      <c r="B46" s="246"/>
      <c r="C46" s="246"/>
    </row>
  </sheetData>
  <mergeCells count="1">
    <mergeCell ref="A1:C1"/>
  </mergeCells>
  <pageMargins left="0.75" right="0.5" top="0.5" bottom="0.5" header="0.43307086614173201" footer="0.31496062992126"/>
  <pageSetup paperSize="9" firstPageNumber="1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64"/>
  <sheetViews>
    <sheetView topLeftCell="A7" workbookViewId="0">
      <selection activeCell="H7" sqref="H1:H1048576"/>
    </sheetView>
  </sheetViews>
  <sheetFormatPr defaultRowHeight="18" customHeight="1"/>
  <cols>
    <col min="1" max="1" width="22.625" style="59" customWidth="1"/>
    <col min="2" max="2" width="9.125" style="59" customWidth="1"/>
    <col min="3" max="3" width="9.875" style="59" customWidth="1"/>
    <col min="4" max="4" width="8.5" style="59" customWidth="1"/>
    <col min="5" max="5" width="9.5" style="59" customWidth="1"/>
    <col min="6" max="7" width="12.625" style="59" customWidth="1"/>
    <col min="8" max="246" width="9" style="59"/>
    <col min="247" max="247" width="29.625" style="59" customWidth="1"/>
    <col min="248" max="248" width="9" style="59" bestFit="1" customWidth="1"/>
    <col min="249" max="249" width="6.875" style="59" bestFit="1" customWidth="1"/>
    <col min="250" max="250" width="6.125" style="59" bestFit="1" customWidth="1"/>
    <col min="251" max="251" width="6.625" style="59" bestFit="1" customWidth="1"/>
    <col min="252" max="253" width="9.375" style="59" customWidth="1"/>
    <col min="254" max="502" width="9" style="59"/>
    <col min="503" max="503" width="29.625" style="59" customWidth="1"/>
    <col min="504" max="504" width="9" style="59" bestFit="1" customWidth="1"/>
    <col min="505" max="505" width="6.875" style="59" bestFit="1" customWidth="1"/>
    <col min="506" max="506" width="6.125" style="59" bestFit="1" customWidth="1"/>
    <col min="507" max="507" width="6.625" style="59" bestFit="1" customWidth="1"/>
    <col min="508" max="509" width="9.375" style="59" customWidth="1"/>
    <col min="510" max="758" width="9" style="59"/>
    <col min="759" max="759" width="29.625" style="59" customWidth="1"/>
    <col min="760" max="760" width="9" style="59" bestFit="1" customWidth="1"/>
    <col min="761" max="761" width="6.875" style="59" bestFit="1" customWidth="1"/>
    <col min="762" max="762" width="6.125" style="59" bestFit="1" customWidth="1"/>
    <col min="763" max="763" width="6.625" style="59" bestFit="1" customWidth="1"/>
    <col min="764" max="765" width="9.375" style="59" customWidth="1"/>
    <col min="766" max="1014" width="9" style="59"/>
    <col min="1015" max="1015" width="29.625" style="59" customWidth="1"/>
    <col min="1016" max="1016" width="9" style="59" bestFit="1" customWidth="1"/>
    <col min="1017" max="1017" width="6.875" style="59" bestFit="1" customWidth="1"/>
    <col min="1018" max="1018" width="6.125" style="59" bestFit="1" customWidth="1"/>
    <col min="1019" max="1019" width="6.625" style="59" bestFit="1" customWidth="1"/>
    <col min="1020" max="1021" width="9.375" style="59" customWidth="1"/>
    <col min="1022" max="1270" width="9" style="59"/>
    <col min="1271" max="1271" width="29.625" style="59" customWidth="1"/>
    <col min="1272" max="1272" width="9" style="59" bestFit="1" customWidth="1"/>
    <col min="1273" max="1273" width="6.875" style="59" bestFit="1" customWidth="1"/>
    <col min="1274" max="1274" width="6.125" style="59" bestFit="1" customWidth="1"/>
    <col min="1275" max="1275" width="6.625" style="59" bestFit="1" customWidth="1"/>
    <col min="1276" max="1277" width="9.375" style="59" customWidth="1"/>
    <col min="1278" max="1526" width="9" style="59"/>
    <col min="1527" max="1527" width="29.625" style="59" customWidth="1"/>
    <col min="1528" max="1528" width="9" style="59" bestFit="1" customWidth="1"/>
    <col min="1529" max="1529" width="6.875" style="59" bestFit="1" customWidth="1"/>
    <col min="1530" max="1530" width="6.125" style="59" bestFit="1" customWidth="1"/>
    <col min="1531" max="1531" width="6.625" style="59" bestFit="1" customWidth="1"/>
    <col min="1532" max="1533" width="9.375" style="59" customWidth="1"/>
    <col min="1534" max="1782" width="9" style="59"/>
    <col min="1783" max="1783" width="29.625" style="59" customWidth="1"/>
    <col min="1784" max="1784" width="9" style="59" bestFit="1" customWidth="1"/>
    <col min="1785" max="1785" width="6.875" style="59" bestFit="1" customWidth="1"/>
    <col min="1786" max="1786" width="6.125" style="59" bestFit="1" customWidth="1"/>
    <col min="1787" max="1787" width="6.625" style="59" bestFit="1" customWidth="1"/>
    <col min="1788" max="1789" width="9.375" style="59" customWidth="1"/>
    <col min="1790" max="2038" width="9" style="59"/>
    <col min="2039" max="2039" width="29.625" style="59" customWidth="1"/>
    <col min="2040" max="2040" width="9" style="59" bestFit="1" customWidth="1"/>
    <col min="2041" max="2041" width="6.875" style="59" bestFit="1" customWidth="1"/>
    <col min="2042" max="2042" width="6.125" style="59" bestFit="1" customWidth="1"/>
    <col min="2043" max="2043" width="6.625" style="59" bestFit="1" customWidth="1"/>
    <col min="2044" max="2045" width="9.375" style="59" customWidth="1"/>
    <col min="2046" max="2294" width="9" style="59"/>
    <col min="2295" max="2295" width="29.625" style="59" customWidth="1"/>
    <col min="2296" max="2296" width="9" style="59" bestFit="1" customWidth="1"/>
    <col min="2297" max="2297" width="6.875" style="59" bestFit="1" customWidth="1"/>
    <col min="2298" max="2298" width="6.125" style="59" bestFit="1" customWidth="1"/>
    <col min="2299" max="2299" width="6.625" style="59" bestFit="1" customWidth="1"/>
    <col min="2300" max="2301" width="9.375" style="59" customWidth="1"/>
    <col min="2302" max="2550" width="9" style="59"/>
    <col min="2551" max="2551" width="29.625" style="59" customWidth="1"/>
    <col min="2552" max="2552" width="9" style="59" bestFit="1" customWidth="1"/>
    <col min="2553" max="2553" width="6.875" style="59" bestFit="1" customWidth="1"/>
    <col min="2554" max="2554" width="6.125" style="59" bestFit="1" customWidth="1"/>
    <col min="2555" max="2555" width="6.625" style="59" bestFit="1" customWidth="1"/>
    <col min="2556" max="2557" width="9.375" style="59" customWidth="1"/>
    <col min="2558" max="2806" width="9" style="59"/>
    <col min="2807" max="2807" width="29.625" style="59" customWidth="1"/>
    <col min="2808" max="2808" width="9" style="59" bestFit="1" customWidth="1"/>
    <col min="2809" max="2809" width="6.875" style="59" bestFit="1" customWidth="1"/>
    <col min="2810" max="2810" width="6.125" style="59" bestFit="1" customWidth="1"/>
    <col min="2811" max="2811" width="6.625" style="59" bestFit="1" customWidth="1"/>
    <col min="2812" max="2813" width="9.375" style="59" customWidth="1"/>
    <col min="2814" max="3062" width="9" style="59"/>
    <col min="3063" max="3063" width="29.625" style="59" customWidth="1"/>
    <col min="3064" max="3064" width="9" style="59" bestFit="1" customWidth="1"/>
    <col min="3065" max="3065" width="6.875" style="59" bestFit="1" customWidth="1"/>
    <col min="3066" max="3066" width="6.125" style="59" bestFit="1" customWidth="1"/>
    <col min="3067" max="3067" width="6.625" style="59" bestFit="1" customWidth="1"/>
    <col min="3068" max="3069" width="9.375" style="59" customWidth="1"/>
    <col min="3070" max="3318" width="9" style="59"/>
    <col min="3319" max="3319" width="29.625" style="59" customWidth="1"/>
    <col min="3320" max="3320" width="9" style="59" bestFit="1" customWidth="1"/>
    <col min="3321" max="3321" width="6.875" style="59" bestFit="1" customWidth="1"/>
    <col min="3322" max="3322" width="6.125" style="59" bestFit="1" customWidth="1"/>
    <col min="3323" max="3323" width="6.625" style="59" bestFit="1" customWidth="1"/>
    <col min="3324" max="3325" width="9.375" style="59" customWidth="1"/>
    <col min="3326" max="3574" width="9" style="59"/>
    <col min="3575" max="3575" width="29.625" style="59" customWidth="1"/>
    <col min="3576" max="3576" width="9" style="59" bestFit="1" customWidth="1"/>
    <col min="3577" max="3577" width="6.875" style="59" bestFit="1" customWidth="1"/>
    <col min="3578" max="3578" width="6.125" style="59" bestFit="1" customWidth="1"/>
    <col min="3579" max="3579" width="6.625" style="59" bestFit="1" customWidth="1"/>
    <col min="3580" max="3581" width="9.375" style="59" customWidth="1"/>
    <col min="3582" max="3830" width="9" style="59"/>
    <col min="3831" max="3831" width="29.625" style="59" customWidth="1"/>
    <col min="3832" max="3832" width="9" style="59" bestFit="1" customWidth="1"/>
    <col min="3833" max="3833" width="6.875" style="59" bestFit="1" customWidth="1"/>
    <col min="3834" max="3834" width="6.125" style="59" bestFit="1" customWidth="1"/>
    <col min="3835" max="3835" width="6.625" style="59" bestFit="1" customWidth="1"/>
    <col min="3836" max="3837" width="9.375" style="59" customWidth="1"/>
    <col min="3838" max="4086" width="9" style="59"/>
    <col min="4087" max="4087" width="29.625" style="59" customWidth="1"/>
    <col min="4088" max="4088" width="9" style="59" bestFit="1" customWidth="1"/>
    <col min="4089" max="4089" width="6.875" style="59" bestFit="1" customWidth="1"/>
    <col min="4090" max="4090" width="6.125" style="59" bestFit="1" customWidth="1"/>
    <col min="4091" max="4091" width="6.625" style="59" bestFit="1" customWidth="1"/>
    <col min="4092" max="4093" width="9.375" style="59" customWidth="1"/>
    <col min="4094" max="4342" width="9" style="59"/>
    <col min="4343" max="4343" width="29.625" style="59" customWidth="1"/>
    <col min="4344" max="4344" width="9" style="59" bestFit="1" customWidth="1"/>
    <col min="4345" max="4345" width="6.875" style="59" bestFit="1" customWidth="1"/>
    <col min="4346" max="4346" width="6.125" style="59" bestFit="1" customWidth="1"/>
    <col min="4347" max="4347" width="6.625" style="59" bestFit="1" customWidth="1"/>
    <col min="4348" max="4349" width="9.375" style="59" customWidth="1"/>
    <col min="4350" max="4598" width="9" style="59"/>
    <col min="4599" max="4599" width="29.625" style="59" customWidth="1"/>
    <col min="4600" max="4600" width="9" style="59" bestFit="1" customWidth="1"/>
    <col min="4601" max="4601" width="6.875" style="59" bestFit="1" customWidth="1"/>
    <col min="4602" max="4602" width="6.125" style="59" bestFit="1" customWidth="1"/>
    <col min="4603" max="4603" width="6.625" style="59" bestFit="1" customWidth="1"/>
    <col min="4604" max="4605" width="9.375" style="59" customWidth="1"/>
    <col min="4606" max="4854" width="9" style="59"/>
    <col min="4855" max="4855" width="29.625" style="59" customWidth="1"/>
    <col min="4856" max="4856" width="9" style="59" bestFit="1" customWidth="1"/>
    <col min="4857" max="4857" width="6.875" style="59" bestFit="1" customWidth="1"/>
    <col min="4858" max="4858" width="6.125" style="59" bestFit="1" customWidth="1"/>
    <col min="4859" max="4859" width="6.625" style="59" bestFit="1" customWidth="1"/>
    <col min="4860" max="4861" width="9.375" style="59" customWidth="1"/>
    <col min="4862" max="5110" width="9" style="59"/>
    <col min="5111" max="5111" width="29.625" style="59" customWidth="1"/>
    <col min="5112" max="5112" width="9" style="59" bestFit="1" customWidth="1"/>
    <col min="5113" max="5113" width="6.875" style="59" bestFit="1" customWidth="1"/>
    <col min="5114" max="5114" width="6.125" style="59" bestFit="1" customWidth="1"/>
    <col min="5115" max="5115" width="6.625" style="59" bestFit="1" customWidth="1"/>
    <col min="5116" max="5117" width="9.375" style="59" customWidth="1"/>
    <col min="5118" max="5366" width="9" style="59"/>
    <col min="5367" max="5367" width="29.625" style="59" customWidth="1"/>
    <col min="5368" max="5368" width="9" style="59" bestFit="1" customWidth="1"/>
    <col min="5369" max="5369" width="6.875" style="59" bestFit="1" customWidth="1"/>
    <col min="5370" max="5370" width="6.125" style="59" bestFit="1" customWidth="1"/>
    <col min="5371" max="5371" width="6.625" style="59" bestFit="1" customWidth="1"/>
    <col min="5372" max="5373" width="9.375" style="59" customWidth="1"/>
    <col min="5374" max="5622" width="9" style="59"/>
    <col min="5623" max="5623" width="29.625" style="59" customWidth="1"/>
    <col min="5624" max="5624" width="9" style="59" bestFit="1" customWidth="1"/>
    <col min="5625" max="5625" width="6.875" style="59" bestFit="1" customWidth="1"/>
    <col min="5626" max="5626" width="6.125" style="59" bestFit="1" customWidth="1"/>
    <col min="5627" max="5627" width="6.625" style="59" bestFit="1" customWidth="1"/>
    <col min="5628" max="5629" width="9.375" style="59" customWidth="1"/>
    <col min="5630" max="5878" width="9" style="59"/>
    <col min="5879" max="5879" width="29.625" style="59" customWidth="1"/>
    <col min="5880" max="5880" width="9" style="59" bestFit="1" customWidth="1"/>
    <col min="5881" max="5881" width="6.875" style="59" bestFit="1" customWidth="1"/>
    <col min="5882" max="5882" width="6.125" style="59" bestFit="1" customWidth="1"/>
    <col min="5883" max="5883" width="6.625" style="59" bestFit="1" customWidth="1"/>
    <col min="5884" max="5885" width="9.375" style="59" customWidth="1"/>
    <col min="5886" max="6134" width="9" style="59"/>
    <col min="6135" max="6135" width="29.625" style="59" customWidth="1"/>
    <col min="6136" max="6136" width="9" style="59" bestFit="1" customWidth="1"/>
    <col min="6137" max="6137" width="6.875" style="59" bestFit="1" customWidth="1"/>
    <col min="6138" max="6138" width="6.125" style="59" bestFit="1" customWidth="1"/>
    <col min="6139" max="6139" width="6.625" style="59" bestFit="1" customWidth="1"/>
    <col min="6140" max="6141" width="9.375" style="59" customWidth="1"/>
    <col min="6142" max="6390" width="9" style="59"/>
    <col min="6391" max="6391" width="29.625" style="59" customWidth="1"/>
    <col min="6392" max="6392" width="9" style="59" bestFit="1" customWidth="1"/>
    <col min="6393" max="6393" width="6.875" style="59" bestFit="1" customWidth="1"/>
    <col min="6394" max="6394" width="6.125" style="59" bestFit="1" customWidth="1"/>
    <col min="6395" max="6395" width="6.625" style="59" bestFit="1" customWidth="1"/>
    <col min="6396" max="6397" width="9.375" style="59" customWidth="1"/>
    <col min="6398" max="6646" width="9" style="59"/>
    <col min="6647" max="6647" width="29.625" style="59" customWidth="1"/>
    <col min="6648" max="6648" width="9" style="59" bestFit="1" customWidth="1"/>
    <col min="6649" max="6649" width="6.875" style="59" bestFit="1" customWidth="1"/>
    <col min="6650" max="6650" width="6.125" style="59" bestFit="1" customWidth="1"/>
    <col min="6651" max="6651" width="6.625" style="59" bestFit="1" customWidth="1"/>
    <col min="6652" max="6653" width="9.375" style="59" customWidth="1"/>
    <col min="6654" max="6902" width="9" style="59"/>
    <col min="6903" max="6903" width="29.625" style="59" customWidth="1"/>
    <col min="6904" max="6904" width="9" style="59" bestFit="1" customWidth="1"/>
    <col min="6905" max="6905" width="6.875" style="59" bestFit="1" customWidth="1"/>
    <col min="6906" max="6906" width="6.125" style="59" bestFit="1" customWidth="1"/>
    <col min="6907" max="6907" width="6.625" style="59" bestFit="1" customWidth="1"/>
    <col min="6908" max="6909" width="9.375" style="59" customWidth="1"/>
    <col min="6910" max="7158" width="9" style="59"/>
    <col min="7159" max="7159" width="29.625" style="59" customWidth="1"/>
    <col min="7160" max="7160" width="9" style="59" bestFit="1" customWidth="1"/>
    <col min="7161" max="7161" width="6.875" style="59" bestFit="1" customWidth="1"/>
    <col min="7162" max="7162" width="6.125" style="59" bestFit="1" customWidth="1"/>
    <col min="7163" max="7163" width="6.625" style="59" bestFit="1" customWidth="1"/>
    <col min="7164" max="7165" width="9.375" style="59" customWidth="1"/>
    <col min="7166" max="7414" width="9" style="59"/>
    <col min="7415" max="7415" width="29.625" style="59" customWidth="1"/>
    <col min="7416" max="7416" width="9" style="59" bestFit="1" customWidth="1"/>
    <col min="7417" max="7417" width="6.875" style="59" bestFit="1" customWidth="1"/>
    <col min="7418" max="7418" width="6.125" style="59" bestFit="1" customWidth="1"/>
    <col min="7419" max="7419" width="6.625" style="59" bestFit="1" customWidth="1"/>
    <col min="7420" max="7421" width="9.375" style="59" customWidth="1"/>
    <col min="7422" max="7670" width="9" style="59"/>
    <col min="7671" max="7671" width="29.625" style="59" customWidth="1"/>
    <col min="7672" max="7672" width="9" style="59" bestFit="1" customWidth="1"/>
    <col min="7673" max="7673" width="6.875" style="59" bestFit="1" customWidth="1"/>
    <col min="7674" max="7674" width="6.125" style="59" bestFit="1" customWidth="1"/>
    <col min="7675" max="7675" width="6.625" style="59" bestFit="1" customWidth="1"/>
    <col min="7676" max="7677" width="9.375" style="59" customWidth="1"/>
    <col min="7678" max="7926" width="9" style="59"/>
    <col min="7927" max="7927" width="29.625" style="59" customWidth="1"/>
    <col min="7928" max="7928" width="9" style="59" bestFit="1" customWidth="1"/>
    <col min="7929" max="7929" width="6.875" style="59" bestFit="1" customWidth="1"/>
    <col min="7930" max="7930" width="6.125" style="59" bestFit="1" customWidth="1"/>
    <col min="7931" max="7931" width="6.625" style="59" bestFit="1" customWidth="1"/>
    <col min="7932" max="7933" width="9.375" style="59" customWidth="1"/>
    <col min="7934" max="8182" width="9" style="59"/>
    <col min="8183" max="8183" width="29.625" style="59" customWidth="1"/>
    <col min="8184" max="8184" width="9" style="59" bestFit="1" customWidth="1"/>
    <col min="8185" max="8185" width="6.875" style="59" bestFit="1" customWidth="1"/>
    <col min="8186" max="8186" width="6.125" style="59" bestFit="1" customWidth="1"/>
    <col min="8187" max="8187" width="6.625" style="59" bestFit="1" customWidth="1"/>
    <col min="8188" max="8189" width="9.375" style="59" customWidth="1"/>
    <col min="8190" max="8438" width="9" style="59"/>
    <col min="8439" max="8439" width="29.625" style="59" customWidth="1"/>
    <col min="8440" max="8440" width="9" style="59" bestFit="1" customWidth="1"/>
    <col min="8441" max="8441" width="6.875" style="59" bestFit="1" customWidth="1"/>
    <col min="8442" max="8442" width="6.125" style="59" bestFit="1" customWidth="1"/>
    <col min="8443" max="8443" width="6.625" style="59" bestFit="1" customWidth="1"/>
    <col min="8444" max="8445" width="9.375" style="59" customWidth="1"/>
    <col min="8446" max="8694" width="9" style="59"/>
    <col min="8695" max="8695" width="29.625" style="59" customWidth="1"/>
    <col min="8696" max="8696" width="9" style="59" bestFit="1" customWidth="1"/>
    <col min="8697" max="8697" width="6.875" style="59" bestFit="1" customWidth="1"/>
    <col min="8698" max="8698" width="6.125" style="59" bestFit="1" customWidth="1"/>
    <col min="8699" max="8699" width="6.625" style="59" bestFit="1" customWidth="1"/>
    <col min="8700" max="8701" width="9.375" style="59" customWidth="1"/>
    <col min="8702" max="8950" width="9" style="59"/>
    <col min="8951" max="8951" width="29.625" style="59" customWidth="1"/>
    <col min="8952" max="8952" width="9" style="59" bestFit="1" customWidth="1"/>
    <col min="8953" max="8953" width="6.875" style="59" bestFit="1" customWidth="1"/>
    <col min="8954" max="8954" width="6.125" style="59" bestFit="1" customWidth="1"/>
    <col min="8955" max="8955" width="6.625" style="59" bestFit="1" customWidth="1"/>
    <col min="8956" max="8957" width="9.375" style="59" customWidth="1"/>
    <col min="8958" max="9206" width="9" style="59"/>
    <col min="9207" max="9207" width="29.625" style="59" customWidth="1"/>
    <col min="9208" max="9208" width="9" style="59" bestFit="1" customWidth="1"/>
    <col min="9209" max="9209" width="6.875" style="59" bestFit="1" customWidth="1"/>
    <col min="9210" max="9210" width="6.125" style="59" bestFit="1" customWidth="1"/>
    <col min="9211" max="9211" width="6.625" style="59" bestFit="1" customWidth="1"/>
    <col min="9212" max="9213" width="9.375" style="59" customWidth="1"/>
    <col min="9214" max="9462" width="9" style="59"/>
    <col min="9463" max="9463" width="29.625" style="59" customWidth="1"/>
    <col min="9464" max="9464" width="9" style="59" bestFit="1" customWidth="1"/>
    <col min="9465" max="9465" width="6.875" style="59" bestFit="1" customWidth="1"/>
    <col min="9466" max="9466" width="6.125" style="59" bestFit="1" customWidth="1"/>
    <col min="9467" max="9467" width="6.625" style="59" bestFit="1" customWidth="1"/>
    <col min="9468" max="9469" width="9.375" style="59" customWidth="1"/>
    <col min="9470" max="9718" width="9" style="59"/>
    <col min="9719" max="9719" width="29.625" style="59" customWidth="1"/>
    <col min="9720" max="9720" width="9" style="59" bestFit="1" customWidth="1"/>
    <col min="9721" max="9721" width="6.875" style="59" bestFit="1" customWidth="1"/>
    <col min="9722" max="9722" width="6.125" style="59" bestFit="1" customWidth="1"/>
    <col min="9723" max="9723" width="6.625" style="59" bestFit="1" customWidth="1"/>
    <col min="9724" max="9725" width="9.375" style="59" customWidth="1"/>
    <col min="9726" max="9974" width="9" style="59"/>
    <col min="9975" max="9975" width="29.625" style="59" customWidth="1"/>
    <col min="9976" max="9976" width="9" style="59" bestFit="1" customWidth="1"/>
    <col min="9977" max="9977" width="6.875" style="59" bestFit="1" customWidth="1"/>
    <col min="9978" max="9978" width="6.125" style="59" bestFit="1" customWidth="1"/>
    <col min="9979" max="9979" width="6.625" style="59" bestFit="1" customWidth="1"/>
    <col min="9980" max="9981" width="9.375" style="59" customWidth="1"/>
    <col min="9982" max="10230" width="9" style="59"/>
    <col min="10231" max="10231" width="29.625" style="59" customWidth="1"/>
    <col min="10232" max="10232" width="9" style="59" bestFit="1" customWidth="1"/>
    <col min="10233" max="10233" width="6.875" style="59" bestFit="1" customWidth="1"/>
    <col min="10234" max="10234" width="6.125" style="59" bestFit="1" customWidth="1"/>
    <col min="10235" max="10235" width="6.625" style="59" bestFit="1" customWidth="1"/>
    <col min="10236" max="10237" width="9.375" style="59" customWidth="1"/>
    <col min="10238" max="10486" width="9" style="59"/>
    <col min="10487" max="10487" width="29.625" style="59" customWidth="1"/>
    <col min="10488" max="10488" width="9" style="59" bestFit="1" customWidth="1"/>
    <col min="10489" max="10489" width="6.875" style="59" bestFit="1" customWidth="1"/>
    <col min="10490" max="10490" width="6.125" style="59" bestFit="1" customWidth="1"/>
    <col min="10491" max="10491" width="6.625" style="59" bestFit="1" customWidth="1"/>
    <col min="10492" max="10493" width="9.375" style="59" customWidth="1"/>
    <col min="10494" max="10742" width="9" style="59"/>
    <col min="10743" max="10743" width="29.625" style="59" customWidth="1"/>
    <col min="10744" max="10744" width="9" style="59" bestFit="1" customWidth="1"/>
    <col min="10745" max="10745" width="6.875" style="59" bestFit="1" customWidth="1"/>
    <col min="10746" max="10746" width="6.125" style="59" bestFit="1" customWidth="1"/>
    <col min="10747" max="10747" width="6.625" style="59" bestFit="1" customWidth="1"/>
    <col min="10748" max="10749" width="9.375" style="59" customWidth="1"/>
    <col min="10750" max="10998" width="9" style="59"/>
    <col min="10999" max="10999" width="29.625" style="59" customWidth="1"/>
    <col min="11000" max="11000" width="9" style="59" bestFit="1" customWidth="1"/>
    <col min="11001" max="11001" width="6.875" style="59" bestFit="1" customWidth="1"/>
    <col min="11002" max="11002" width="6.125" style="59" bestFit="1" customWidth="1"/>
    <col min="11003" max="11003" width="6.625" style="59" bestFit="1" customWidth="1"/>
    <col min="11004" max="11005" width="9.375" style="59" customWidth="1"/>
    <col min="11006" max="11254" width="9" style="59"/>
    <col min="11255" max="11255" width="29.625" style="59" customWidth="1"/>
    <col min="11256" max="11256" width="9" style="59" bestFit="1" customWidth="1"/>
    <col min="11257" max="11257" width="6.875" style="59" bestFit="1" customWidth="1"/>
    <col min="11258" max="11258" width="6.125" style="59" bestFit="1" customWidth="1"/>
    <col min="11259" max="11259" width="6.625" style="59" bestFit="1" customWidth="1"/>
    <col min="11260" max="11261" width="9.375" style="59" customWidth="1"/>
    <col min="11262" max="11510" width="9" style="59"/>
    <col min="11511" max="11511" width="29.625" style="59" customWidth="1"/>
    <col min="11512" max="11512" width="9" style="59" bestFit="1" customWidth="1"/>
    <col min="11513" max="11513" width="6.875" style="59" bestFit="1" customWidth="1"/>
    <col min="11514" max="11514" width="6.125" style="59" bestFit="1" customWidth="1"/>
    <col min="11515" max="11515" width="6.625" style="59" bestFit="1" customWidth="1"/>
    <col min="11516" max="11517" width="9.375" style="59" customWidth="1"/>
    <col min="11518" max="11766" width="9" style="59"/>
    <col min="11767" max="11767" width="29.625" style="59" customWidth="1"/>
    <col min="11768" max="11768" width="9" style="59" bestFit="1" customWidth="1"/>
    <col min="11769" max="11769" width="6.875" style="59" bestFit="1" customWidth="1"/>
    <col min="11770" max="11770" width="6.125" style="59" bestFit="1" customWidth="1"/>
    <col min="11771" max="11771" width="6.625" style="59" bestFit="1" customWidth="1"/>
    <col min="11772" max="11773" width="9.375" style="59" customWidth="1"/>
    <col min="11774" max="12022" width="9" style="59"/>
    <col min="12023" max="12023" width="29.625" style="59" customWidth="1"/>
    <col min="12024" max="12024" width="9" style="59" bestFit="1" customWidth="1"/>
    <col min="12025" max="12025" width="6.875" style="59" bestFit="1" customWidth="1"/>
    <col min="12026" max="12026" width="6.125" style="59" bestFit="1" customWidth="1"/>
    <col min="12027" max="12027" width="6.625" style="59" bestFit="1" customWidth="1"/>
    <col min="12028" max="12029" width="9.375" style="59" customWidth="1"/>
    <col min="12030" max="12278" width="9" style="59"/>
    <col min="12279" max="12279" width="29.625" style="59" customWidth="1"/>
    <col min="12280" max="12280" width="9" style="59" bestFit="1" customWidth="1"/>
    <col min="12281" max="12281" width="6.875" style="59" bestFit="1" customWidth="1"/>
    <col min="12282" max="12282" width="6.125" style="59" bestFit="1" customWidth="1"/>
    <col min="12283" max="12283" width="6.625" style="59" bestFit="1" customWidth="1"/>
    <col min="12284" max="12285" width="9.375" style="59" customWidth="1"/>
    <col min="12286" max="12534" width="9" style="59"/>
    <col min="12535" max="12535" width="29.625" style="59" customWidth="1"/>
    <col min="12536" max="12536" width="9" style="59" bestFit="1" customWidth="1"/>
    <col min="12537" max="12537" width="6.875" style="59" bestFit="1" customWidth="1"/>
    <col min="12538" max="12538" width="6.125" style="59" bestFit="1" customWidth="1"/>
    <col min="12539" max="12539" width="6.625" style="59" bestFit="1" customWidth="1"/>
    <col min="12540" max="12541" width="9.375" style="59" customWidth="1"/>
    <col min="12542" max="12790" width="9" style="59"/>
    <col min="12791" max="12791" width="29.625" style="59" customWidth="1"/>
    <col min="12792" max="12792" width="9" style="59" bestFit="1" customWidth="1"/>
    <col min="12793" max="12793" width="6.875" style="59" bestFit="1" customWidth="1"/>
    <col min="12794" max="12794" width="6.125" style="59" bestFit="1" customWidth="1"/>
    <col min="12795" max="12795" width="6.625" style="59" bestFit="1" customWidth="1"/>
    <col min="12796" max="12797" width="9.375" style="59" customWidth="1"/>
    <col min="12798" max="13046" width="9" style="59"/>
    <col min="13047" max="13047" width="29.625" style="59" customWidth="1"/>
    <col min="13048" max="13048" width="9" style="59" bestFit="1" customWidth="1"/>
    <col min="13049" max="13049" width="6.875" style="59" bestFit="1" customWidth="1"/>
    <col min="13050" max="13050" width="6.125" style="59" bestFit="1" customWidth="1"/>
    <col min="13051" max="13051" width="6.625" style="59" bestFit="1" customWidth="1"/>
    <col min="13052" max="13053" width="9.375" style="59" customWidth="1"/>
    <col min="13054" max="13302" width="9" style="59"/>
    <col min="13303" max="13303" width="29.625" style="59" customWidth="1"/>
    <col min="13304" max="13304" width="9" style="59" bestFit="1" customWidth="1"/>
    <col min="13305" max="13305" width="6.875" style="59" bestFit="1" customWidth="1"/>
    <col min="13306" max="13306" width="6.125" style="59" bestFit="1" customWidth="1"/>
    <col min="13307" max="13307" width="6.625" style="59" bestFit="1" customWidth="1"/>
    <col min="13308" max="13309" width="9.375" style="59" customWidth="1"/>
    <col min="13310" max="13558" width="9" style="59"/>
    <col min="13559" max="13559" width="29.625" style="59" customWidth="1"/>
    <col min="13560" max="13560" width="9" style="59" bestFit="1" customWidth="1"/>
    <col min="13561" max="13561" width="6.875" style="59" bestFit="1" customWidth="1"/>
    <col min="13562" max="13562" width="6.125" style="59" bestFit="1" customWidth="1"/>
    <col min="13563" max="13563" width="6.625" style="59" bestFit="1" customWidth="1"/>
    <col min="13564" max="13565" width="9.375" style="59" customWidth="1"/>
    <col min="13566" max="13814" width="9" style="59"/>
    <col min="13815" max="13815" width="29.625" style="59" customWidth="1"/>
    <col min="13816" max="13816" width="9" style="59" bestFit="1" customWidth="1"/>
    <col min="13817" max="13817" width="6.875" style="59" bestFit="1" customWidth="1"/>
    <col min="13818" max="13818" width="6.125" style="59" bestFit="1" customWidth="1"/>
    <col min="13819" max="13819" width="6.625" style="59" bestFit="1" customWidth="1"/>
    <col min="13820" max="13821" width="9.375" style="59" customWidth="1"/>
    <col min="13822" max="14070" width="9" style="59"/>
    <col min="14071" max="14071" width="29.625" style="59" customWidth="1"/>
    <col min="14072" max="14072" width="9" style="59" bestFit="1" customWidth="1"/>
    <col min="14073" max="14073" width="6.875" style="59" bestFit="1" customWidth="1"/>
    <col min="14074" max="14074" width="6.125" style="59" bestFit="1" customWidth="1"/>
    <col min="14075" max="14075" width="6.625" style="59" bestFit="1" customWidth="1"/>
    <col min="14076" max="14077" width="9.375" style="59" customWidth="1"/>
    <col min="14078" max="14326" width="9" style="59"/>
    <col min="14327" max="14327" width="29.625" style="59" customWidth="1"/>
    <col min="14328" max="14328" width="9" style="59" bestFit="1" customWidth="1"/>
    <col min="14329" max="14329" width="6.875" style="59" bestFit="1" customWidth="1"/>
    <col min="14330" max="14330" width="6.125" style="59" bestFit="1" customWidth="1"/>
    <col min="14331" max="14331" width="6.625" style="59" bestFit="1" customWidth="1"/>
    <col min="14332" max="14333" width="9.375" style="59" customWidth="1"/>
    <col min="14334" max="14582" width="9" style="59"/>
    <col min="14583" max="14583" width="29.625" style="59" customWidth="1"/>
    <col min="14584" max="14584" width="9" style="59" bestFit="1" customWidth="1"/>
    <col min="14585" max="14585" width="6.875" style="59" bestFit="1" customWidth="1"/>
    <col min="14586" max="14586" width="6.125" style="59" bestFit="1" customWidth="1"/>
    <col min="14587" max="14587" width="6.625" style="59" bestFit="1" customWidth="1"/>
    <col min="14588" max="14589" width="9.375" style="59" customWidth="1"/>
    <col min="14590" max="14838" width="9" style="59"/>
    <col min="14839" max="14839" width="29.625" style="59" customWidth="1"/>
    <col min="14840" max="14840" width="9" style="59" bestFit="1" customWidth="1"/>
    <col min="14841" max="14841" width="6.875" style="59" bestFit="1" customWidth="1"/>
    <col min="14842" max="14842" width="6.125" style="59" bestFit="1" customWidth="1"/>
    <col min="14843" max="14843" width="6.625" style="59" bestFit="1" customWidth="1"/>
    <col min="14844" max="14845" width="9.375" style="59" customWidth="1"/>
    <col min="14846" max="15094" width="9" style="59"/>
    <col min="15095" max="15095" width="29.625" style="59" customWidth="1"/>
    <col min="15096" max="15096" width="9" style="59" bestFit="1" customWidth="1"/>
    <col min="15097" max="15097" width="6.875" style="59" bestFit="1" customWidth="1"/>
    <col min="15098" max="15098" width="6.125" style="59" bestFit="1" customWidth="1"/>
    <col min="15099" max="15099" width="6.625" style="59" bestFit="1" customWidth="1"/>
    <col min="15100" max="15101" width="9.375" style="59" customWidth="1"/>
    <col min="15102" max="15350" width="9" style="59"/>
    <col min="15351" max="15351" width="29.625" style="59" customWidth="1"/>
    <col min="15352" max="15352" width="9" style="59" bestFit="1" customWidth="1"/>
    <col min="15353" max="15353" width="6.875" style="59" bestFit="1" customWidth="1"/>
    <col min="15354" max="15354" width="6.125" style="59" bestFit="1" customWidth="1"/>
    <col min="15355" max="15355" width="6.625" style="59" bestFit="1" customWidth="1"/>
    <col min="15356" max="15357" width="9.375" style="59" customWidth="1"/>
    <col min="15358" max="15606" width="9" style="59"/>
    <col min="15607" max="15607" width="29.625" style="59" customWidth="1"/>
    <col min="15608" max="15608" width="9" style="59" bestFit="1" customWidth="1"/>
    <col min="15609" max="15609" width="6.875" style="59" bestFit="1" customWidth="1"/>
    <col min="15610" max="15610" width="6.125" style="59" bestFit="1" customWidth="1"/>
    <col min="15611" max="15611" width="6.625" style="59" bestFit="1" customWidth="1"/>
    <col min="15612" max="15613" width="9.375" style="59" customWidth="1"/>
    <col min="15614" max="15862" width="9" style="59"/>
    <col min="15863" max="15863" width="29.625" style="59" customWidth="1"/>
    <col min="15864" max="15864" width="9" style="59" bestFit="1" customWidth="1"/>
    <col min="15865" max="15865" width="6.875" style="59" bestFit="1" customWidth="1"/>
    <col min="15866" max="15866" width="6.125" style="59" bestFit="1" customWidth="1"/>
    <col min="15867" max="15867" width="6.625" style="59" bestFit="1" customWidth="1"/>
    <col min="15868" max="15869" width="9.375" style="59" customWidth="1"/>
    <col min="15870" max="16118" width="9" style="59"/>
    <col min="16119" max="16119" width="29.625" style="59" customWidth="1"/>
    <col min="16120" max="16120" width="9" style="59" bestFit="1" customWidth="1"/>
    <col min="16121" max="16121" width="6.875" style="59" bestFit="1" customWidth="1"/>
    <col min="16122" max="16122" width="6.125" style="59" bestFit="1" customWidth="1"/>
    <col min="16123" max="16123" width="6.625" style="59" bestFit="1" customWidth="1"/>
    <col min="16124" max="16125" width="9.375" style="59" customWidth="1"/>
    <col min="16126" max="16384" width="9" style="59"/>
  </cols>
  <sheetData>
    <row r="1" spans="1:13" ht="20.100000000000001" customHeight="1">
      <c r="A1" s="602" t="s">
        <v>419</v>
      </c>
      <c r="B1" s="602"/>
      <c r="C1" s="602"/>
      <c r="D1" s="602"/>
      <c r="E1" s="602"/>
      <c r="F1" s="602"/>
      <c r="G1" s="602"/>
    </row>
    <row r="2" spans="1:13" ht="20.100000000000001" customHeight="1">
      <c r="A2" s="603" t="s">
        <v>398</v>
      </c>
      <c r="B2" s="603"/>
      <c r="C2" s="603"/>
      <c r="D2" s="603"/>
      <c r="E2" s="603"/>
      <c r="F2" s="603"/>
      <c r="G2" s="603"/>
    </row>
    <row r="3" spans="1:13" ht="30" customHeight="1">
      <c r="A3" s="62"/>
      <c r="B3" s="62"/>
      <c r="G3" s="60"/>
    </row>
    <row r="4" spans="1:13" ht="18" customHeight="1">
      <c r="A4" s="63"/>
      <c r="B4" s="64" t="s">
        <v>10</v>
      </c>
      <c r="C4" s="64" t="s">
        <v>3</v>
      </c>
      <c r="D4" s="64" t="s">
        <v>11</v>
      </c>
      <c r="E4" s="64" t="s">
        <v>11</v>
      </c>
      <c r="F4" s="50" t="s">
        <v>88</v>
      </c>
      <c r="G4" s="50" t="s">
        <v>127</v>
      </c>
    </row>
    <row r="5" spans="1:13" ht="18" customHeight="1">
      <c r="A5" s="62"/>
      <c r="B5" s="65" t="s">
        <v>12</v>
      </c>
      <c r="C5" s="65" t="s">
        <v>90</v>
      </c>
      <c r="D5" s="66" t="s">
        <v>92</v>
      </c>
      <c r="E5" s="65" t="s">
        <v>89</v>
      </c>
      <c r="F5" s="52" t="s">
        <v>362</v>
      </c>
      <c r="G5" s="52" t="s">
        <v>362</v>
      </c>
    </row>
    <row r="6" spans="1:13" ht="18" customHeight="1">
      <c r="A6" s="62"/>
      <c r="B6" s="65"/>
      <c r="C6" s="65" t="s">
        <v>13</v>
      </c>
      <c r="D6" s="65" t="s">
        <v>13</v>
      </c>
      <c r="E6" s="65" t="s">
        <v>123</v>
      </c>
      <c r="F6" s="52" t="s">
        <v>5</v>
      </c>
      <c r="G6" s="52" t="s">
        <v>5</v>
      </c>
    </row>
    <row r="7" spans="1:13" ht="18" customHeight="1">
      <c r="A7" s="62"/>
      <c r="B7" s="67"/>
      <c r="C7" s="68">
        <v>2023</v>
      </c>
      <c r="D7" s="68">
        <v>2023</v>
      </c>
      <c r="E7" s="68">
        <v>2023</v>
      </c>
      <c r="F7" s="53" t="s">
        <v>59</v>
      </c>
      <c r="G7" s="53" t="s">
        <v>59</v>
      </c>
    </row>
    <row r="8" spans="1:13" ht="18" customHeight="1">
      <c r="A8" s="62"/>
      <c r="B8" s="69"/>
      <c r="C8" s="70"/>
      <c r="D8" s="70"/>
      <c r="E8" s="70"/>
      <c r="F8" s="70"/>
      <c r="G8" s="71"/>
      <c r="H8" s="61"/>
    </row>
    <row r="9" spans="1:13" ht="24.95" customHeight="1">
      <c r="A9" s="24" t="s">
        <v>63</v>
      </c>
      <c r="B9" s="69"/>
      <c r="C9" s="70"/>
      <c r="D9" s="70"/>
      <c r="E9" s="70"/>
      <c r="F9" s="70"/>
      <c r="G9" s="71"/>
      <c r="H9" s="61"/>
    </row>
    <row r="10" spans="1:13" ht="24.95" customHeight="1">
      <c r="A10" s="185" t="s">
        <v>175</v>
      </c>
      <c r="B10" s="69" t="s">
        <v>184</v>
      </c>
      <c r="C10" s="198">
        <v>21876</v>
      </c>
      <c r="D10" s="198">
        <v>23000</v>
      </c>
      <c r="E10" s="198">
        <v>133409</v>
      </c>
      <c r="F10" s="199">
        <v>101.036724652961</v>
      </c>
      <c r="G10" s="200">
        <v>89.618642644579296</v>
      </c>
      <c r="H10" s="251"/>
      <c r="I10" s="251"/>
      <c r="J10" s="186"/>
      <c r="K10" s="186"/>
      <c r="M10" s="251"/>
    </row>
    <row r="11" spans="1:13" ht="24.95" customHeight="1">
      <c r="A11" s="185" t="s">
        <v>176</v>
      </c>
      <c r="B11" s="69" t="s">
        <v>185</v>
      </c>
      <c r="C11" s="198">
        <v>8416.4869336486554</v>
      </c>
      <c r="D11" s="198">
        <v>6442.2525144167794</v>
      </c>
      <c r="E11" s="198">
        <v>38640.755715303763</v>
      </c>
      <c r="F11" s="199">
        <v>117.84683225563334</v>
      </c>
      <c r="G11" s="200">
        <v>108.52510079955918</v>
      </c>
      <c r="H11" s="251"/>
      <c r="I11" s="251"/>
      <c r="J11" s="186"/>
      <c r="K11" s="186"/>
      <c r="M11" s="251"/>
    </row>
    <row r="12" spans="1:13" ht="24.95" customHeight="1">
      <c r="A12" s="185" t="s">
        <v>177</v>
      </c>
      <c r="B12" s="69" t="s">
        <v>186</v>
      </c>
      <c r="C12" s="198">
        <v>989.96304518710804</v>
      </c>
      <c r="D12" s="198">
        <v>1154.1433029227501</v>
      </c>
      <c r="E12" s="198">
        <v>5946.1683737881403</v>
      </c>
      <c r="F12" s="199">
        <v>100.06699490626001</v>
      </c>
      <c r="G12" s="200">
        <v>88.078463148409199</v>
      </c>
      <c r="H12" s="251"/>
      <c r="I12" s="251"/>
      <c r="J12" s="186"/>
      <c r="K12" s="186"/>
      <c r="M12" s="251"/>
    </row>
    <row r="13" spans="1:13" ht="24.95" customHeight="1">
      <c r="A13" s="185" t="s">
        <v>211</v>
      </c>
      <c r="B13" s="69" t="s">
        <v>187</v>
      </c>
      <c r="C13" s="198">
        <v>9984.0748524574301</v>
      </c>
      <c r="D13" s="198">
        <v>8376.7056869195003</v>
      </c>
      <c r="E13" s="198">
        <v>46212.680721809702</v>
      </c>
      <c r="F13" s="199">
        <v>74.2388333439186</v>
      </c>
      <c r="G13" s="200">
        <v>80.004192079972498</v>
      </c>
      <c r="H13" s="251"/>
      <c r="I13" s="251"/>
      <c r="J13" s="186"/>
      <c r="K13" s="186"/>
      <c r="M13" s="251"/>
    </row>
    <row r="14" spans="1:13" ht="24.95" customHeight="1">
      <c r="A14" s="185" t="s">
        <v>178</v>
      </c>
      <c r="B14" s="69" t="s">
        <v>188</v>
      </c>
      <c r="C14" s="198">
        <v>18440.508869749901</v>
      </c>
      <c r="D14" s="198">
        <v>16845.057325722701</v>
      </c>
      <c r="E14" s="198">
        <v>102556.58221703801</v>
      </c>
      <c r="F14" s="199">
        <v>103.52964181987301</v>
      </c>
      <c r="G14" s="200">
        <v>109.09905574218401</v>
      </c>
      <c r="H14" s="251"/>
      <c r="I14" s="251"/>
      <c r="J14" s="186"/>
      <c r="K14" s="186"/>
      <c r="M14" s="251"/>
    </row>
    <row r="15" spans="1:13" ht="24.95" customHeight="1">
      <c r="A15" s="185" t="s">
        <v>179</v>
      </c>
      <c r="B15" s="69" t="s">
        <v>189</v>
      </c>
      <c r="C15" s="198">
        <v>4256</v>
      </c>
      <c r="D15" s="198">
        <v>5030</v>
      </c>
      <c r="E15" s="198">
        <v>13297.9</v>
      </c>
      <c r="F15" s="199">
        <v>139.37378775284</v>
      </c>
      <c r="G15" s="200">
        <v>146.970601237843</v>
      </c>
      <c r="H15" s="251"/>
      <c r="I15" s="251"/>
      <c r="J15" s="186"/>
      <c r="K15" s="186"/>
      <c r="M15" s="251"/>
    </row>
    <row r="16" spans="1:13" ht="35.1" customHeight="1">
      <c r="A16" s="185" t="s">
        <v>180</v>
      </c>
      <c r="B16" s="69" t="s">
        <v>190</v>
      </c>
      <c r="C16" s="198">
        <v>3935</v>
      </c>
      <c r="D16" s="198">
        <v>3610</v>
      </c>
      <c r="E16" s="198">
        <v>18624</v>
      </c>
      <c r="F16" s="199">
        <v>70.6043418736554</v>
      </c>
      <c r="G16" s="200">
        <v>59.932421560740103</v>
      </c>
      <c r="H16" s="251"/>
      <c r="I16" s="251"/>
      <c r="J16" s="186"/>
      <c r="K16" s="186"/>
      <c r="M16" s="251"/>
    </row>
    <row r="17" spans="1:13" ht="35.1" customHeight="1">
      <c r="A17" s="185" t="s">
        <v>195</v>
      </c>
      <c r="B17" s="69" t="s">
        <v>190</v>
      </c>
      <c r="C17" s="198">
        <v>142213</v>
      </c>
      <c r="D17" s="198">
        <v>139966</v>
      </c>
      <c r="E17" s="198">
        <v>800513</v>
      </c>
      <c r="F17" s="199">
        <v>97.336504492475498</v>
      </c>
      <c r="G17" s="200">
        <v>90.857840717044596</v>
      </c>
      <c r="H17" s="251"/>
      <c r="I17" s="251"/>
      <c r="J17" s="186"/>
      <c r="K17" s="186"/>
      <c r="M17" s="251"/>
    </row>
    <row r="18" spans="1:13" ht="24.95" customHeight="1">
      <c r="A18" s="185" t="s">
        <v>181</v>
      </c>
      <c r="B18" s="69" t="s">
        <v>191</v>
      </c>
      <c r="C18" s="198">
        <v>638.46599729677598</v>
      </c>
      <c r="D18" s="198">
        <v>676.05477505309898</v>
      </c>
      <c r="E18" s="198">
        <v>3601.2363699555899</v>
      </c>
      <c r="F18" s="199">
        <v>93.781534630758102</v>
      </c>
      <c r="G18" s="200">
        <v>100.197470018071</v>
      </c>
      <c r="H18" s="251"/>
      <c r="I18" s="251"/>
      <c r="J18" s="186"/>
      <c r="K18" s="186"/>
      <c r="M18" s="251"/>
    </row>
    <row r="19" spans="1:13" ht="24.95" customHeight="1">
      <c r="A19" s="185" t="s">
        <v>212</v>
      </c>
      <c r="B19" s="69" t="s">
        <v>192</v>
      </c>
      <c r="C19" s="198">
        <v>2820.6187064648102</v>
      </c>
      <c r="D19" s="198">
        <v>3038.8216095285902</v>
      </c>
      <c r="E19" s="198">
        <v>16305.7289204276</v>
      </c>
      <c r="F19" s="199">
        <v>109.035313893984</v>
      </c>
      <c r="G19" s="200">
        <v>106.734032009852</v>
      </c>
      <c r="H19" s="251"/>
      <c r="I19" s="251"/>
      <c r="J19" s="186"/>
      <c r="K19" s="186"/>
      <c r="M19" s="251"/>
    </row>
    <row r="20" spans="1:13" ht="24.95" customHeight="1">
      <c r="A20" s="72"/>
      <c r="B20" s="69"/>
      <c r="C20" s="70"/>
      <c r="D20" s="70"/>
      <c r="E20" s="70"/>
      <c r="F20" s="70"/>
      <c r="G20" s="71"/>
      <c r="H20" s="61"/>
    </row>
    <row r="21" spans="1:13" ht="18" customHeight="1">
      <c r="A21" s="45"/>
      <c r="B21" s="69"/>
      <c r="C21" s="70"/>
      <c r="D21" s="70"/>
      <c r="E21" s="70"/>
      <c r="F21" s="70"/>
      <c r="G21" s="71"/>
      <c r="H21" s="61"/>
    </row>
    <row r="22" spans="1:13" ht="27.75" customHeight="1">
      <c r="A22" s="45"/>
      <c r="B22" s="69"/>
      <c r="C22" s="70"/>
      <c r="D22" s="70"/>
      <c r="E22" s="70"/>
      <c r="F22" s="70"/>
      <c r="G22" s="71"/>
      <c r="H22" s="61"/>
    </row>
    <row r="23" spans="1:13" ht="18" customHeight="1">
      <c r="A23" s="73"/>
      <c r="B23" s="69"/>
      <c r="C23" s="70"/>
      <c r="D23" s="70"/>
      <c r="E23" s="70"/>
      <c r="F23" s="70"/>
      <c r="G23" s="71"/>
      <c r="H23" s="61"/>
    </row>
    <row r="24" spans="1:13" ht="18" customHeight="1">
      <c r="A24" s="72"/>
      <c r="B24" s="69"/>
      <c r="C24" s="70"/>
      <c r="D24" s="70"/>
      <c r="E24" s="70"/>
      <c r="F24" s="70"/>
      <c r="G24" s="71"/>
      <c r="H24" s="61"/>
    </row>
    <row r="25" spans="1:13" ht="18" customHeight="1">
      <c r="A25" s="74"/>
      <c r="B25" s="69"/>
      <c r="C25" s="70"/>
      <c r="D25" s="70"/>
      <c r="E25" s="70"/>
      <c r="F25" s="70"/>
      <c r="G25" s="71"/>
      <c r="H25" s="61"/>
    </row>
    <row r="26" spans="1:13" ht="18" customHeight="1">
      <c r="A26" s="72"/>
      <c r="B26" s="69"/>
      <c r="C26" s="70"/>
      <c r="D26" s="70"/>
      <c r="E26" s="70"/>
      <c r="F26" s="70"/>
      <c r="G26" s="71"/>
      <c r="H26" s="61"/>
    </row>
    <row r="27" spans="1:13" ht="18" customHeight="1">
      <c r="A27" s="72"/>
      <c r="B27" s="69"/>
      <c r="C27" s="70"/>
      <c r="D27" s="70"/>
      <c r="E27" s="70"/>
      <c r="F27" s="70"/>
      <c r="G27" s="71"/>
      <c r="H27" s="61"/>
    </row>
    <row r="28" spans="1:13" ht="18" customHeight="1">
      <c r="A28" s="72"/>
      <c r="B28" s="69"/>
      <c r="C28" s="70"/>
      <c r="D28" s="70"/>
      <c r="E28" s="70"/>
      <c r="F28" s="70"/>
      <c r="G28" s="71"/>
      <c r="H28" s="61"/>
    </row>
    <row r="29" spans="1:13" ht="18" customHeight="1">
      <c r="A29" s="72"/>
      <c r="B29" s="69"/>
      <c r="C29" s="70"/>
      <c r="D29" s="70"/>
      <c r="E29" s="70"/>
      <c r="F29" s="70"/>
      <c r="G29" s="71"/>
      <c r="H29" s="61"/>
    </row>
    <row r="30" spans="1:13" ht="18" customHeight="1">
      <c r="A30" s="72"/>
      <c r="B30" s="69"/>
      <c r="C30" s="70"/>
      <c r="D30" s="70"/>
      <c r="E30" s="70"/>
      <c r="F30" s="70"/>
      <c r="G30" s="71"/>
      <c r="H30" s="61"/>
    </row>
    <row r="31" spans="1:13" ht="18" customHeight="1">
      <c r="A31" s="72"/>
      <c r="B31" s="69"/>
      <c r="C31" s="70"/>
      <c r="D31" s="70"/>
      <c r="E31" s="70"/>
      <c r="F31" s="70"/>
      <c r="G31" s="71"/>
      <c r="H31" s="61"/>
    </row>
    <row r="32" spans="1:13" ht="18" customHeight="1">
      <c r="A32" s="72"/>
      <c r="B32" s="69"/>
      <c r="C32" s="70"/>
      <c r="D32" s="70"/>
      <c r="E32" s="70"/>
      <c r="F32" s="70"/>
      <c r="G32" s="71"/>
      <c r="H32" s="61"/>
    </row>
    <row r="33" spans="1:8" ht="18" customHeight="1">
      <c r="A33" s="45"/>
      <c r="B33" s="69"/>
      <c r="C33" s="70"/>
      <c r="D33" s="70"/>
      <c r="E33" s="70"/>
      <c r="F33" s="70"/>
      <c r="G33" s="71"/>
      <c r="H33" s="61"/>
    </row>
    <row r="34" spans="1:8" ht="18" customHeight="1">
      <c r="A34" s="72"/>
      <c r="B34" s="69"/>
      <c r="C34" s="70"/>
      <c r="D34" s="70"/>
      <c r="E34" s="70"/>
      <c r="F34" s="70"/>
      <c r="G34" s="71"/>
      <c r="H34" s="61"/>
    </row>
    <row r="35" spans="1:8" ht="18" customHeight="1">
      <c r="A35" s="72"/>
      <c r="B35" s="69"/>
      <c r="C35" s="70"/>
      <c r="D35" s="70"/>
      <c r="E35" s="70"/>
      <c r="F35" s="70"/>
      <c r="G35" s="71"/>
      <c r="H35" s="61"/>
    </row>
    <row r="36" spans="1:8" ht="18" customHeight="1">
      <c r="A36" s="72"/>
      <c r="B36" s="69"/>
      <c r="C36" s="70"/>
      <c r="D36" s="70"/>
      <c r="E36" s="70"/>
      <c r="F36" s="70"/>
      <c r="G36" s="71"/>
      <c r="H36" s="61"/>
    </row>
    <row r="37" spans="1:8" ht="18" customHeight="1">
      <c r="A37" s="72"/>
      <c r="B37" s="69"/>
      <c r="C37" s="70"/>
      <c r="D37" s="70"/>
      <c r="E37" s="70"/>
      <c r="F37" s="70"/>
      <c r="G37" s="71"/>
      <c r="H37" s="61"/>
    </row>
    <row r="38" spans="1:8" ht="18" customHeight="1">
      <c r="A38" s="72"/>
      <c r="B38" s="69"/>
      <c r="C38" s="70"/>
      <c r="D38" s="70"/>
      <c r="E38" s="70"/>
      <c r="F38" s="70"/>
      <c r="G38" s="71"/>
      <c r="H38" s="61"/>
    </row>
    <row r="39" spans="1:8" ht="15.75">
      <c r="A39" s="72"/>
      <c r="B39" s="69"/>
      <c r="C39" s="70"/>
      <c r="D39" s="70"/>
      <c r="E39" s="70"/>
      <c r="H39" s="61"/>
    </row>
    <row r="40" spans="1:8" ht="15.75">
      <c r="A40" s="72"/>
    </row>
    <row r="41" spans="1:8" ht="15.75"/>
    <row r="42" spans="1:8" ht="15.75"/>
    <row r="43" spans="1:8" ht="15.75"/>
    <row r="44" spans="1:8" ht="15.75"/>
    <row r="45" spans="1:8" ht="15.75"/>
    <row r="46" spans="1:8" ht="15.75"/>
    <row r="47" spans="1:8" ht="15.75"/>
    <row r="48" spans="1:8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</sheetData>
  <mergeCells count="2">
    <mergeCell ref="A1:G1"/>
    <mergeCell ref="A2:G2"/>
  </mergeCells>
  <pageMargins left="0.75" right="0.25" top="0.5" bottom="0.5" header="0.43307086614173201" footer="0.31496062992126"/>
  <pageSetup paperSize="9" firstPageNumber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64"/>
  <sheetViews>
    <sheetView workbookViewId="0">
      <selection activeCell="G1" sqref="G1:G1048576"/>
    </sheetView>
  </sheetViews>
  <sheetFormatPr defaultRowHeight="18" customHeight="1"/>
  <cols>
    <col min="1" max="1" width="25.625" style="59" customWidth="1"/>
    <col min="2" max="4" width="10.5" style="59" customWidth="1"/>
    <col min="5" max="5" width="12.625" style="59" customWidth="1"/>
    <col min="6" max="6" width="12.75" style="59" customWidth="1"/>
    <col min="7" max="10" width="9" style="59" customWidth="1"/>
    <col min="11" max="241" width="9" style="59"/>
    <col min="242" max="242" width="29.625" style="59" customWidth="1"/>
    <col min="243" max="243" width="9" style="59" bestFit="1" customWidth="1"/>
    <col min="244" max="244" width="6.875" style="59" bestFit="1" customWidth="1"/>
    <col min="245" max="245" width="6.125" style="59" bestFit="1" customWidth="1"/>
    <col min="246" max="246" width="6.625" style="59" bestFit="1" customWidth="1"/>
    <col min="247" max="248" width="9.375" style="59" customWidth="1"/>
    <col min="249" max="497" width="9" style="59"/>
    <col min="498" max="498" width="29.625" style="59" customWidth="1"/>
    <col min="499" max="499" width="9" style="59" bestFit="1" customWidth="1"/>
    <col min="500" max="500" width="6.875" style="59" bestFit="1" customWidth="1"/>
    <col min="501" max="501" width="6.125" style="59" bestFit="1" customWidth="1"/>
    <col min="502" max="502" width="6.625" style="59" bestFit="1" customWidth="1"/>
    <col min="503" max="504" width="9.375" style="59" customWidth="1"/>
    <col min="505" max="753" width="9" style="59"/>
    <col min="754" max="754" width="29.625" style="59" customWidth="1"/>
    <col min="755" max="755" width="9" style="59" bestFit="1" customWidth="1"/>
    <col min="756" max="756" width="6.875" style="59" bestFit="1" customWidth="1"/>
    <col min="757" max="757" width="6.125" style="59" bestFit="1" customWidth="1"/>
    <col min="758" max="758" width="6.625" style="59" bestFit="1" customWidth="1"/>
    <col min="759" max="760" width="9.375" style="59" customWidth="1"/>
    <col min="761" max="1009" width="9" style="59"/>
    <col min="1010" max="1010" width="29.625" style="59" customWidth="1"/>
    <col min="1011" max="1011" width="9" style="59" bestFit="1" customWidth="1"/>
    <col min="1012" max="1012" width="6.875" style="59" bestFit="1" customWidth="1"/>
    <col min="1013" max="1013" width="6.125" style="59" bestFit="1" customWidth="1"/>
    <col min="1014" max="1014" width="6.625" style="59" bestFit="1" customWidth="1"/>
    <col min="1015" max="1016" width="9.375" style="59" customWidth="1"/>
    <col min="1017" max="1265" width="9" style="59"/>
    <col min="1266" max="1266" width="29.625" style="59" customWidth="1"/>
    <col min="1267" max="1267" width="9" style="59" bestFit="1" customWidth="1"/>
    <col min="1268" max="1268" width="6.875" style="59" bestFit="1" customWidth="1"/>
    <col min="1269" max="1269" width="6.125" style="59" bestFit="1" customWidth="1"/>
    <col min="1270" max="1270" width="6.625" style="59" bestFit="1" customWidth="1"/>
    <col min="1271" max="1272" width="9.375" style="59" customWidth="1"/>
    <col min="1273" max="1521" width="9" style="59"/>
    <col min="1522" max="1522" width="29.625" style="59" customWidth="1"/>
    <col min="1523" max="1523" width="9" style="59" bestFit="1" customWidth="1"/>
    <col min="1524" max="1524" width="6.875" style="59" bestFit="1" customWidth="1"/>
    <col min="1525" max="1525" width="6.125" style="59" bestFit="1" customWidth="1"/>
    <col min="1526" max="1526" width="6.625" style="59" bestFit="1" customWidth="1"/>
    <col min="1527" max="1528" width="9.375" style="59" customWidth="1"/>
    <col min="1529" max="1777" width="9" style="59"/>
    <col min="1778" max="1778" width="29.625" style="59" customWidth="1"/>
    <col min="1779" max="1779" width="9" style="59" bestFit="1" customWidth="1"/>
    <col min="1780" max="1780" width="6.875" style="59" bestFit="1" customWidth="1"/>
    <col min="1781" max="1781" width="6.125" style="59" bestFit="1" customWidth="1"/>
    <col min="1782" max="1782" width="6.625" style="59" bestFit="1" customWidth="1"/>
    <col min="1783" max="1784" width="9.375" style="59" customWidth="1"/>
    <col min="1785" max="2033" width="9" style="59"/>
    <col min="2034" max="2034" width="29.625" style="59" customWidth="1"/>
    <col min="2035" max="2035" width="9" style="59" bestFit="1" customWidth="1"/>
    <col min="2036" max="2036" width="6.875" style="59" bestFit="1" customWidth="1"/>
    <col min="2037" max="2037" width="6.125" style="59" bestFit="1" customWidth="1"/>
    <col min="2038" max="2038" width="6.625" style="59" bestFit="1" customWidth="1"/>
    <col min="2039" max="2040" width="9.375" style="59" customWidth="1"/>
    <col min="2041" max="2289" width="9" style="59"/>
    <col min="2290" max="2290" width="29.625" style="59" customWidth="1"/>
    <col min="2291" max="2291" width="9" style="59" bestFit="1" customWidth="1"/>
    <col min="2292" max="2292" width="6.875" style="59" bestFit="1" customWidth="1"/>
    <col min="2293" max="2293" width="6.125" style="59" bestFit="1" customWidth="1"/>
    <col min="2294" max="2294" width="6.625" style="59" bestFit="1" customWidth="1"/>
    <col min="2295" max="2296" width="9.375" style="59" customWidth="1"/>
    <col min="2297" max="2545" width="9" style="59"/>
    <col min="2546" max="2546" width="29.625" style="59" customWidth="1"/>
    <col min="2547" max="2547" width="9" style="59" bestFit="1" customWidth="1"/>
    <col min="2548" max="2548" width="6.875" style="59" bestFit="1" customWidth="1"/>
    <col min="2549" max="2549" width="6.125" style="59" bestFit="1" customWidth="1"/>
    <col min="2550" max="2550" width="6.625" style="59" bestFit="1" customWidth="1"/>
    <col min="2551" max="2552" width="9.375" style="59" customWidth="1"/>
    <col min="2553" max="2801" width="9" style="59"/>
    <col min="2802" max="2802" width="29.625" style="59" customWidth="1"/>
    <col min="2803" max="2803" width="9" style="59" bestFit="1" customWidth="1"/>
    <col min="2804" max="2804" width="6.875" style="59" bestFit="1" customWidth="1"/>
    <col min="2805" max="2805" width="6.125" style="59" bestFit="1" customWidth="1"/>
    <col min="2806" max="2806" width="6.625" style="59" bestFit="1" customWidth="1"/>
    <col min="2807" max="2808" width="9.375" style="59" customWidth="1"/>
    <col min="2809" max="3057" width="9" style="59"/>
    <col min="3058" max="3058" width="29.625" style="59" customWidth="1"/>
    <col min="3059" max="3059" width="9" style="59" bestFit="1" customWidth="1"/>
    <col min="3060" max="3060" width="6.875" style="59" bestFit="1" customWidth="1"/>
    <col min="3061" max="3061" width="6.125" style="59" bestFit="1" customWidth="1"/>
    <col min="3062" max="3062" width="6.625" style="59" bestFit="1" customWidth="1"/>
    <col min="3063" max="3064" width="9.375" style="59" customWidth="1"/>
    <col min="3065" max="3313" width="9" style="59"/>
    <col min="3314" max="3314" width="29.625" style="59" customWidth="1"/>
    <col min="3315" max="3315" width="9" style="59" bestFit="1" customWidth="1"/>
    <col min="3316" max="3316" width="6.875" style="59" bestFit="1" customWidth="1"/>
    <col min="3317" max="3317" width="6.125" style="59" bestFit="1" customWidth="1"/>
    <col min="3318" max="3318" width="6.625" style="59" bestFit="1" customWidth="1"/>
    <col min="3319" max="3320" width="9.375" style="59" customWidth="1"/>
    <col min="3321" max="3569" width="9" style="59"/>
    <col min="3570" max="3570" width="29.625" style="59" customWidth="1"/>
    <col min="3571" max="3571" width="9" style="59" bestFit="1" customWidth="1"/>
    <col min="3572" max="3572" width="6.875" style="59" bestFit="1" customWidth="1"/>
    <col min="3573" max="3573" width="6.125" style="59" bestFit="1" customWidth="1"/>
    <col min="3574" max="3574" width="6.625" style="59" bestFit="1" customWidth="1"/>
    <col min="3575" max="3576" width="9.375" style="59" customWidth="1"/>
    <col min="3577" max="3825" width="9" style="59"/>
    <col min="3826" max="3826" width="29.625" style="59" customWidth="1"/>
    <col min="3827" max="3827" width="9" style="59" bestFit="1" customWidth="1"/>
    <col min="3828" max="3828" width="6.875" style="59" bestFit="1" customWidth="1"/>
    <col min="3829" max="3829" width="6.125" style="59" bestFit="1" customWidth="1"/>
    <col min="3830" max="3830" width="6.625" style="59" bestFit="1" customWidth="1"/>
    <col min="3831" max="3832" width="9.375" style="59" customWidth="1"/>
    <col min="3833" max="4081" width="9" style="59"/>
    <col min="4082" max="4082" width="29.625" style="59" customWidth="1"/>
    <col min="4083" max="4083" width="9" style="59" bestFit="1" customWidth="1"/>
    <col min="4084" max="4084" width="6.875" style="59" bestFit="1" customWidth="1"/>
    <col min="4085" max="4085" width="6.125" style="59" bestFit="1" customWidth="1"/>
    <col min="4086" max="4086" width="6.625" style="59" bestFit="1" customWidth="1"/>
    <col min="4087" max="4088" width="9.375" style="59" customWidth="1"/>
    <col min="4089" max="4337" width="9" style="59"/>
    <col min="4338" max="4338" width="29.625" style="59" customWidth="1"/>
    <col min="4339" max="4339" width="9" style="59" bestFit="1" customWidth="1"/>
    <col min="4340" max="4340" width="6.875" style="59" bestFit="1" customWidth="1"/>
    <col min="4341" max="4341" width="6.125" style="59" bestFit="1" customWidth="1"/>
    <col min="4342" max="4342" width="6.625" style="59" bestFit="1" customWidth="1"/>
    <col min="4343" max="4344" width="9.375" style="59" customWidth="1"/>
    <col min="4345" max="4593" width="9" style="59"/>
    <col min="4594" max="4594" width="29.625" style="59" customWidth="1"/>
    <col min="4595" max="4595" width="9" style="59" bestFit="1" customWidth="1"/>
    <col min="4596" max="4596" width="6.875" style="59" bestFit="1" customWidth="1"/>
    <col min="4597" max="4597" width="6.125" style="59" bestFit="1" customWidth="1"/>
    <col min="4598" max="4598" width="6.625" style="59" bestFit="1" customWidth="1"/>
    <col min="4599" max="4600" width="9.375" style="59" customWidth="1"/>
    <col min="4601" max="4849" width="9" style="59"/>
    <col min="4850" max="4850" width="29.625" style="59" customWidth="1"/>
    <col min="4851" max="4851" width="9" style="59" bestFit="1" customWidth="1"/>
    <col min="4852" max="4852" width="6.875" style="59" bestFit="1" customWidth="1"/>
    <col min="4853" max="4853" width="6.125" style="59" bestFit="1" customWidth="1"/>
    <col min="4854" max="4854" width="6.625" style="59" bestFit="1" customWidth="1"/>
    <col min="4855" max="4856" width="9.375" style="59" customWidth="1"/>
    <col min="4857" max="5105" width="9" style="59"/>
    <col min="5106" max="5106" width="29.625" style="59" customWidth="1"/>
    <col min="5107" max="5107" width="9" style="59" bestFit="1" customWidth="1"/>
    <col min="5108" max="5108" width="6.875" style="59" bestFit="1" customWidth="1"/>
    <col min="5109" max="5109" width="6.125" style="59" bestFit="1" customWidth="1"/>
    <col min="5110" max="5110" width="6.625" style="59" bestFit="1" customWidth="1"/>
    <col min="5111" max="5112" width="9.375" style="59" customWidth="1"/>
    <col min="5113" max="5361" width="9" style="59"/>
    <col min="5362" max="5362" width="29.625" style="59" customWidth="1"/>
    <col min="5363" max="5363" width="9" style="59" bestFit="1" customWidth="1"/>
    <col min="5364" max="5364" width="6.875" style="59" bestFit="1" customWidth="1"/>
    <col min="5365" max="5365" width="6.125" style="59" bestFit="1" customWidth="1"/>
    <col min="5366" max="5366" width="6.625" style="59" bestFit="1" customWidth="1"/>
    <col min="5367" max="5368" width="9.375" style="59" customWidth="1"/>
    <col min="5369" max="5617" width="9" style="59"/>
    <col min="5618" max="5618" width="29.625" style="59" customWidth="1"/>
    <col min="5619" max="5619" width="9" style="59" bestFit="1" customWidth="1"/>
    <col min="5620" max="5620" width="6.875" style="59" bestFit="1" customWidth="1"/>
    <col min="5621" max="5621" width="6.125" style="59" bestFit="1" customWidth="1"/>
    <col min="5622" max="5622" width="6.625" style="59" bestFit="1" customWidth="1"/>
    <col min="5623" max="5624" width="9.375" style="59" customWidth="1"/>
    <col min="5625" max="5873" width="9" style="59"/>
    <col min="5874" max="5874" width="29.625" style="59" customWidth="1"/>
    <col min="5875" max="5875" width="9" style="59" bestFit="1" customWidth="1"/>
    <col min="5876" max="5876" width="6.875" style="59" bestFit="1" customWidth="1"/>
    <col min="5877" max="5877" width="6.125" style="59" bestFit="1" customWidth="1"/>
    <col min="5878" max="5878" width="6.625" style="59" bestFit="1" customWidth="1"/>
    <col min="5879" max="5880" width="9.375" style="59" customWidth="1"/>
    <col min="5881" max="6129" width="9" style="59"/>
    <col min="6130" max="6130" width="29.625" style="59" customWidth="1"/>
    <col min="6131" max="6131" width="9" style="59" bestFit="1" customWidth="1"/>
    <col min="6132" max="6132" width="6.875" style="59" bestFit="1" customWidth="1"/>
    <col min="6133" max="6133" width="6.125" style="59" bestFit="1" customWidth="1"/>
    <col min="6134" max="6134" width="6.625" style="59" bestFit="1" customWidth="1"/>
    <col min="6135" max="6136" width="9.375" style="59" customWidth="1"/>
    <col min="6137" max="6385" width="9" style="59"/>
    <col min="6386" max="6386" width="29.625" style="59" customWidth="1"/>
    <col min="6387" max="6387" width="9" style="59" bestFit="1" customWidth="1"/>
    <col min="6388" max="6388" width="6.875" style="59" bestFit="1" customWidth="1"/>
    <col min="6389" max="6389" width="6.125" style="59" bestFit="1" customWidth="1"/>
    <col min="6390" max="6390" width="6.625" style="59" bestFit="1" customWidth="1"/>
    <col min="6391" max="6392" width="9.375" style="59" customWidth="1"/>
    <col min="6393" max="6641" width="9" style="59"/>
    <col min="6642" max="6642" width="29.625" style="59" customWidth="1"/>
    <col min="6643" max="6643" width="9" style="59" bestFit="1" customWidth="1"/>
    <col min="6644" max="6644" width="6.875" style="59" bestFit="1" customWidth="1"/>
    <col min="6645" max="6645" width="6.125" style="59" bestFit="1" customWidth="1"/>
    <col min="6646" max="6646" width="6.625" style="59" bestFit="1" customWidth="1"/>
    <col min="6647" max="6648" width="9.375" style="59" customWidth="1"/>
    <col min="6649" max="6897" width="9" style="59"/>
    <col min="6898" max="6898" width="29.625" style="59" customWidth="1"/>
    <col min="6899" max="6899" width="9" style="59" bestFit="1" customWidth="1"/>
    <col min="6900" max="6900" width="6.875" style="59" bestFit="1" customWidth="1"/>
    <col min="6901" max="6901" width="6.125" style="59" bestFit="1" customWidth="1"/>
    <col min="6902" max="6902" width="6.625" style="59" bestFit="1" customWidth="1"/>
    <col min="6903" max="6904" width="9.375" style="59" customWidth="1"/>
    <col min="6905" max="7153" width="9" style="59"/>
    <col min="7154" max="7154" width="29.625" style="59" customWidth="1"/>
    <col min="7155" max="7155" width="9" style="59" bestFit="1" customWidth="1"/>
    <col min="7156" max="7156" width="6.875" style="59" bestFit="1" customWidth="1"/>
    <col min="7157" max="7157" width="6.125" style="59" bestFit="1" customWidth="1"/>
    <col min="7158" max="7158" width="6.625" style="59" bestFit="1" customWidth="1"/>
    <col min="7159" max="7160" width="9.375" style="59" customWidth="1"/>
    <col min="7161" max="7409" width="9" style="59"/>
    <col min="7410" max="7410" width="29.625" style="59" customWidth="1"/>
    <col min="7411" max="7411" width="9" style="59" bestFit="1" customWidth="1"/>
    <col min="7412" max="7412" width="6.875" style="59" bestFit="1" customWidth="1"/>
    <col min="7413" max="7413" width="6.125" style="59" bestFit="1" customWidth="1"/>
    <col min="7414" max="7414" width="6.625" style="59" bestFit="1" customWidth="1"/>
    <col min="7415" max="7416" width="9.375" style="59" customWidth="1"/>
    <col min="7417" max="7665" width="9" style="59"/>
    <col min="7666" max="7666" width="29.625" style="59" customWidth="1"/>
    <col min="7667" max="7667" width="9" style="59" bestFit="1" customWidth="1"/>
    <col min="7668" max="7668" width="6.875" style="59" bestFit="1" customWidth="1"/>
    <col min="7669" max="7669" width="6.125" style="59" bestFit="1" customWidth="1"/>
    <col min="7670" max="7670" width="6.625" style="59" bestFit="1" customWidth="1"/>
    <col min="7671" max="7672" width="9.375" style="59" customWidth="1"/>
    <col min="7673" max="7921" width="9" style="59"/>
    <col min="7922" max="7922" width="29.625" style="59" customWidth="1"/>
    <col min="7923" max="7923" width="9" style="59" bestFit="1" customWidth="1"/>
    <col min="7924" max="7924" width="6.875" style="59" bestFit="1" customWidth="1"/>
    <col min="7925" max="7925" width="6.125" style="59" bestFit="1" customWidth="1"/>
    <col min="7926" max="7926" width="6.625" style="59" bestFit="1" customWidth="1"/>
    <col min="7927" max="7928" width="9.375" style="59" customWidth="1"/>
    <col min="7929" max="8177" width="9" style="59"/>
    <col min="8178" max="8178" width="29.625" style="59" customWidth="1"/>
    <col min="8179" max="8179" width="9" style="59" bestFit="1" customWidth="1"/>
    <col min="8180" max="8180" width="6.875" style="59" bestFit="1" customWidth="1"/>
    <col min="8181" max="8181" width="6.125" style="59" bestFit="1" customWidth="1"/>
    <col min="8182" max="8182" width="6.625" style="59" bestFit="1" customWidth="1"/>
    <col min="8183" max="8184" width="9.375" style="59" customWidth="1"/>
    <col min="8185" max="8433" width="9" style="59"/>
    <col min="8434" max="8434" width="29.625" style="59" customWidth="1"/>
    <col min="8435" max="8435" width="9" style="59" bestFit="1" customWidth="1"/>
    <col min="8436" max="8436" width="6.875" style="59" bestFit="1" customWidth="1"/>
    <col min="8437" max="8437" width="6.125" style="59" bestFit="1" customWidth="1"/>
    <col min="8438" max="8438" width="6.625" style="59" bestFit="1" customWidth="1"/>
    <col min="8439" max="8440" width="9.375" style="59" customWidth="1"/>
    <col min="8441" max="8689" width="9" style="59"/>
    <col min="8690" max="8690" width="29.625" style="59" customWidth="1"/>
    <col min="8691" max="8691" width="9" style="59" bestFit="1" customWidth="1"/>
    <col min="8692" max="8692" width="6.875" style="59" bestFit="1" customWidth="1"/>
    <col min="8693" max="8693" width="6.125" style="59" bestFit="1" customWidth="1"/>
    <col min="8694" max="8694" width="6.625" style="59" bestFit="1" customWidth="1"/>
    <col min="8695" max="8696" width="9.375" style="59" customWidth="1"/>
    <col min="8697" max="8945" width="9" style="59"/>
    <col min="8946" max="8946" width="29.625" style="59" customWidth="1"/>
    <col min="8947" max="8947" width="9" style="59" bestFit="1" customWidth="1"/>
    <col min="8948" max="8948" width="6.875" style="59" bestFit="1" customWidth="1"/>
    <col min="8949" max="8949" width="6.125" style="59" bestFit="1" customWidth="1"/>
    <col min="8950" max="8950" width="6.625" style="59" bestFit="1" customWidth="1"/>
    <col min="8951" max="8952" width="9.375" style="59" customWidth="1"/>
    <col min="8953" max="9201" width="9" style="59"/>
    <col min="9202" max="9202" width="29.625" style="59" customWidth="1"/>
    <col min="9203" max="9203" width="9" style="59" bestFit="1" customWidth="1"/>
    <col min="9204" max="9204" width="6.875" style="59" bestFit="1" customWidth="1"/>
    <col min="9205" max="9205" width="6.125" style="59" bestFit="1" customWidth="1"/>
    <col min="9206" max="9206" width="6.625" style="59" bestFit="1" customWidth="1"/>
    <col min="9207" max="9208" width="9.375" style="59" customWidth="1"/>
    <col min="9209" max="9457" width="9" style="59"/>
    <col min="9458" max="9458" width="29.625" style="59" customWidth="1"/>
    <col min="9459" max="9459" width="9" style="59" bestFit="1" customWidth="1"/>
    <col min="9460" max="9460" width="6.875" style="59" bestFit="1" customWidth="1"/>
    <col min="9461" max="9461" width="6.125" style="59" bestFit="1" customWidth="1"/>
    <col min="9462" max="9462" width="6.625" style="59" bestFit="1" customWidth="1"/>
    <col min="9463" max="9464" width="9.375" style="59" customWidth="1"/>
    <col min="9465" max="9713" width="9" style="59"/>
    <col min="9714" max="9714" width="29.625" style="59" customWidth="1"/>
    <col min="9715" max="9715" width="9" style="59" bestFit="1" customWidth="1"/>
    <col min="9716" max="9716" width="6.875" style="59" bestFit="1" customWidth="1"/>
    <col min="9717" max="9717" width="6.125" style="59" bestFit="1" customWidth="1"/>
    <col min="9718" max="9718" width="6.625" style="59" bestFit="1" customWidth="1"/>
    <col min="9719" max="9720" width="9.375" style="59" customWidth="1"/>
    <col min="9721" max="9969" width="9" style="59"/>
    <col min="9970" max="9970" width="29.625" style="59" customWidth="1"/>
    <col min="9971" max="9971" width="9" style="59" bestFit="1" customWidth="1"/>
    <col min="9972" max="9972" width="6.875" style="59" bestFit="1" customWidth="1"/>
    <col min="9973" max="9973" width="6.125" style="59" bestFit="1" customWidth="1"/>
    <col min="9974" max="9974" width="6.625" style="59" bestFit="1" customWidth="1"/>
    <col min="9975" max="9976" width="9.375" style="59" customWidth="1"/>
    <col min="9977" max="10225" width="9" style="59"/>
    <col min="10226" max="10226" width="29.625" style="59" customWidth="1"/>
    <col min="10227" max="10227" width="9" style="59" bestFit="1" customWidth="1"/>
    <col min="10228" max="10228" width="6.875" style="59" bestFit="1" customWidth="1"/>
    <col min="10229" max="10229" width="6.125" style="59" bestFit="1" customWidth="1"/>
    <col min="10230" max="10230" width="6.625" style="59" bestFit="1" customWidth="1"/>
    <col min="10231" max="10232" width="9.375" style="59" customWidth="1"/>
    <col min="10233" max="10481" width="9" style="59"/>
    <col min="10482" max="10482" width="29.625" style="59" customWidth="1"/>
    <col min="10483" max="10483" width="9" style="59" bestFit="1" customWidth="1"/>
    <col min="10484" max="10484" width="6.875" style="59" bestFit="1" customWidth="1"/>
    <col min="10485" max="10485" width="6.125" style="59" bestFit="1" customWidth="1"/>
    <col min="10486" max="10486" width="6.625" style="59" bestFit="1" customWidth="1"/>
    <col min="10487" max="10488" width="9.375" style="59" customWidth="1"/>
    <col min="10489" max="10737" width="9" style="59"/>
    <col min="10738" max="10738" width="29.625" style="59" customWidth="1"/>
    <col min="10739" max="10739" width="9" style="59" bestFit="1" customWidth="1"/>
    <col min="10740" max="10740" width="6.875" style="59" bestFit="1" customWidth="1"/>
    <col min="10741" max="10741" width="6.125" style="59" bestFit="1" customWidth="1"/>
    <col min="10742" max="10742" width="6.625" style="59" bestFit="1" customWidth="1"/>
    <col min="10743" max="10744" width="9.375" style="59" customWidth="1"/>
    <col min="10745" max="10993" width="9" style="59"/>
    <col min="10994" max="10994" width="29.625" style="59" customWidth="1"/>
    <col min="10995" max="10995" width="9" style="59" bestFit="1" customWidth="1"/>
    <col min="10996" max="10996" width="6.875" style="59" bestFit="1" customWidth="1"/>
    <col min="10997" max="10997" width="6.125" style="59" bestFit="1" customWidth="1"/>
    <col min="10998" max="10998" width="6.625" style="59" bestFit="1" customWidth="1"/>
    <col min="10999" max="11000" width="9.375" style="59" customWidth="1"/>
    <col min="11001" max="11249" width="9" style="59"/>
    <col min="11250" max="11250" width="29.625" style="59" customWidth="1"/>
    <col min="11251" max="11251" width="9" style="59" bestFit="1" customWidth="1"/>
    <col min="11252" max="11252" width="6.875" style="59" bestFit="1" customWidth="1"/>
    <col min="11253" max="11253" width="6.125" style="59" bestFit="1" customWidth="1"/>
    <col min="11254" max="11254" width="6.625" style="59" bestFit="1" customWidth="1"/>
    <col min="11255" max="11256" width="9.375" style="59" customWidth="1"/>
    <col min="11257" max="11505" width="9" style="59"/>
    <col min="11506" max="11506" width="29.625" style="59" customWidth="1"/>
    <col min="11507" max="11507" width="9" style="59" bestFit="1" customWidth="1"/>
    <col min="11508" max="11508" width="6.875" style="59" bestFit="1" customWidth="1"/>
    <col min="11509" max="11509" width="6.125" style="59" bestFit="1" customWidth="1"/>
    <col min="11510" max="11510" width="6.625" style="59" bestFit="1" customWidth="1"/>
    <col min="11511" max="11512" width="9.375" style="59" customWidth="1"/>
    <col min="11513" max="11761" width="9" style="59"/>
    <col min="11762" max="11762" width="29.625" style="59" customWidth="1"/>
    <col min="11763" max="11763" width="9" style="59" bestFit="1" customWidth="1"/>
    <col min="11764" max="11764" width="6.875" style="59" bestFit="1" customWidth="1"/>
    <col min="11765" max="11765" width="6.125" style="59" bestFit="1" customWidth="1"/>
    <col min="11766" max="11766" width="6.625" style="59" bestFit="1" customWidth="1"/>
    <col min="11767" max="11768" width="9.375" style="59" customWidth="1"/>
    <col min="11769" max="12017" width="9" style="59"/>
    <col min="12018" max="12018" width="29.625" style="59" customWidth="1"/>
    <col min="12019" max="12019" width="9" style="59" bestFit="1" customWidth="1"/>
    <col min="12020" max="12020" width="6.875" style="59" bestFit="1" customWidth="1"/>
    <col min="12021" max="12021" width="6.125" style="59" bestFit="1" customWidth="1"/>
    <col min="12022" max="12022" width="6.625" style="59" bestFit="1" customWidth="1"/>
    <col min="12023" max="12024" width="9.375" style="59" customWidth="1"/>
    <col min="12025" max="12273" width="9" style="59"/>
    <col min="12274" max="12274" width="29.625" style="59" customWidth="1"/>
    <col min="12275" max="12275" width="9" style="59" bestFit="1" customWidth="1"/>
    <col min="12276" max="12276" width="6.875" style="59" bestFit="1" customWidth="1"/>
    <col min="12277" max="12277" width="6.125" style="59" bestFit="1" customWidth="1"/>
    <col min="12278" max="12278" width="6.625" style="59" bestFit="1" customWidth="1"/>
    <col min="12279" max="12280" width="9.375" style="59" customWidth="1"/>
    <col min="12281" max="12529" width="9" style="59"/>
    <col min="12530" max="12530" width="29.625" style="59" customWidth="1"/>
    <col min="12531" max="12531" width="9" style="59" bestFit="1" customWidth="1"/>
    <col min="12532" max="12532" width="6.875" style="59" bestFit="1" customWidth="1"/>
    <col min="12533" max="12533" width="6.125" style="59" bestFit="1" customWidth="1"/>
    <col min="12534" max="12534" width="6.625" style="59" bestFit="1" customWidth="1"/>
    <col min="12535" max="12536" width="9.375" style="59" customWidth="1"/>
    <col min="12537" max="12785" width="9" style="59"/>
    <col min="12786" max="12786" width="29.625" style="59" customWidth="1"/>
    <col min="12787" max="12787" width="9" style="59" bestFit="1" customWidth="1"/>
    <col min="12788" max="12788" width="6.875" style="59" bestFit="1" customWidth="1"/>
    <col min="12789" max="12789" width="6.125" style="59" bestFit="1" customWidth="1"/>
    <col min="12790" max="12790" width="6.625" style="59" bestFit="1" customWidth="1"/>
    <col min="12791" max="12792" width="9.375" style="59" customWidth="1"/>
    <col min="12793" max="13041" width="9" style="59"/>
    <col min="13042" max="13042" width="29.625" style="59" customWidth="1"/>
    <col min="13043" max="13043" width="9" style="59" bestFit="1" customWidth="1"/>
    <col min="13044" max="13044" width="6.875" style="59" bestFit="1" customWidth="1"/>
    <col min="13045" max="13045" width="6.125" style="59" bestFit="1" customWidth="1"/>
    <col min="13046" max="13046" width="6.625" style="59" bestFit="1" customWidth="1"/>
    <col min="13047" max="13048" width="9.375" style="59" customWidth="1"/>
    <col min="13049" max="13297" width="9" style="59"/>
    <col min="13298" max="13298" width="29.625" style="59" customWidth="1"/>
    <col min="13299" max="13299" width="9" style="59" bestFit="1" customWidth="1"/>
    <col min="13300" max="13300" width="6.875" style="59" bestFit="1" customWidth="1"/>
    <col min="13301" max="13301" width="6.125" style="59" bestFit="1" customWidth="1"/>
    <col min="13302" max="13302" width="6.625" style="59" bestFit="1" customWidth="1"/>
    <col min="13303" max="13304" width="9.375" style="59" customWidth="1"/>
    <col min="13305" max="13553" width="9" style="59"/>
    <col min="13554" max="13554" width="29.625" style="59" customWidth="1"/>
    <col min="13555" max="13555" width="9" style="59" bestFit="1" customWidth="1"/>
    <col min="13556" max="13556" width="6.875" style="59" bestFit="1" customWidth="1"/>
    <col min="13557" max="13557" width="6.125" style="59" bestFit="1" customWidth="1"/>
    <col min="13558" max="13558" width="6.625" style="59" bestFit="1" customWidth="1"/>
    <col min="13559" max="13560" width="9.375" style="59" customWidth="1"/>
    <col min="13561" max="13809" width="9" style="59"/>
    <col min="13810" max="13810" width="29.625" style="59" customWidth="1"/>
    <col min="13811" max="13811" width="9" style="59" bestFit="1" customWidth="1"/>
    <col min="13812" max="13812" width="6.875" style="59" bestFit="1" customWidth="1"/>
    <col min="13813" max="13813" width="6.125" style="59" bestFit="1" customWidth="1"/>
    <col min="13814" max="13814" width="6.625" style="59" bestFit="1" customWidth="1"/>
    <col min="13815" max="13816" width="9.375" style="59" customWidth="1"/>
    <col min="13817" max="14065" width="9" style="59"/>
    <col min="14066" max="14066" width="29.625" style="59" customWidth="1"/>
    <col min="14067" max="14067" width="9" style="59" bestFit="1" customWidth="1"/>
    <col min="14068" max="14068" width="6.875" style="59" bestFit="1" customWidth="1"/>
    <col min="14069" max="14069" width="6.125" style="59" bestFit="1" customWidth="1"/>
    <col min="14070" max="14070" width="6.625" style="59" bestFit="1" customWidth="1"/>
    <col min="14071" max="14072" width="9.375" style="59" customWidth="1"/>
    <col min="14073" max="14321" width="9" style="59"/>
    <col min="14322" max="14322" width="29.625" style="59" customWidth="1"/>
    <col min="14323" max="14323" width="9" style="59" bestFit="1" customWidth="1"/>
    <col min="14324" max="14324" width="6.875" style="59" bestFit="1" customWidth="1"/>
    <col min="14325" max="14325" width="6.125" style="59" bestFit="1" customWidth="1"/>
    <col min="14326" max="14326" width="6.625" style="59" bestFit="1" customWidth="1"/>
    <col min="14327" max="14328" width="9.375" style="59" customWidth="1"/>
    <col min="14329" max="14577" width="9" style="59"/>
    <col min="14578" max="14578" width="29.625" style="59" customWidth="1"/>
    <col min="14579" max="14579" width="9" style="59" bestFit="1" customWidth="1"/>
    <col min="14580" max="14580" width="6.875" style="59" bestFit="1" customWidth="1"/>
    <col min="14581" max="14581" width="6.125" style="59" bestFit="1" customWidth="1"/>
    <col min="14582" max="14582" width="6.625" style="59" bestFit="1" customWidth="1"/>
    <col min="14583" max="14584" width="9.375" style="59" customWidth="1"/>
    <col min="14585" max="14833" width="9" style="59"/>
    <col min="14834" max="14834" width="29.625" style="59" customWidth="1"/>
    <col min="14835" max="14835" width="9" style="59" bestFit="1" customWidth="1"/>
    <col min="14836" max="14836" width="6.875" style="59" bestFit="1" customWidth="1"/>
    <col min="14837" max="14837" width="6.125" style="59" bestFit="1" customWidth="1"/>
    <col min="14838" max="14838" width="6.625" style="59" bestFit="1" customWidth="1"/>
    <col min="14839" max="14840" width="9.375" style="59" customWidth="1"/>
    <col min="14841" max="15089" width="9" style="59"/>
    <col min="15090" max="15090" width="29.625" style="59" customWidth="1"/>
    <col min="15091" max="15091" width="9" style="59" bestFit="1" customWidth="1"/>
    <col min="15092" max="15092" width="6.875" style="59" bestFit="1" customWidth="1"/>
    <col min="15093" max="15093" width="6.125" style="59" bestFit="1" customWidth="1"/>
    <col min="15094" max="15094" width="6.625" style="59" bestFit="1" customWidth="1"/>
    <col min="15095" max="15096" width="9.375" style="59" customWidth="1"/>
    <col min="15097" max="15345" width="9" style="59"/>
    <col min="15346" max="15346" width="29.625" style="59" customWidth="1"/>
    <col min="15347" max="15347" width="9" style="59" bestFit="1" customWidth="1"/>
    <col min="15348" max="15348" width="6.875" style="59" bestFit="1" customWidth="1"/>
    <col min="15349" max="15349" width="6.125" style="59" bestFit="1" customWidth="1"/>
    <col min="15350" max="15350" width="6.625" style="59" bestFit="1" customWidth="1"/>
    <col min="15351" max="15352" width="9.375" style="59" customWidth="1"/>
    <col min="15353" max="15601" width="9" style="59"/>
    <col min="15602" max="15602" width="29.625" style="59" customWidth="1"/>
    <col min="15603" max="15603" width="9" style="59" bestFit="1" customWidth="1"/>
    <col min="15604" max="15604" width="6.875" style="59" bestFit="1" customWidth="1"/>
    <col min="15605" max="15605" width="6.125" style="59" bestFit="1" customWidth="1"/>
    <col min="15606" max="15606" width="6.625" style="59" bestFit="1" customWidth="1"/>
    <col min="15607" max="15608" width="9.375" style="59" customWidth="1"/>
    <col min="15609" max="15857" width="9" style="59"/>
    <col min="15858" max="15858" width="29.625" style="59" customWidth="1"/>
    <col min="15859" max="15859" width="9" style="59" bestFit="1" customWidth="1"/>
    <col min="15860" max="15860" width="6.875" style="59" bestFit="1" customWidth="1"/>
    <col min="15861" max="15861" width="6.125" style="59" bestFit="1" customWidth="1"/>
    <col min="15862" max="15862" width="6.625" style="59" bestFit="1" customWidth="1"/>
    <col min="15863" max="15864" width="9.375" style="59" customWidth="1"/>
    <col min="15865" max="16113" width="9" style="59"/>
    <col min="16114" max="16114" width="29.625" style="59" customWidth="1"/>
    <col min="16115" max="16115" width="9" style="59" bestFit="1" customWidth="1"/>
    <col min="16116" max="16116" width="6.875" style="59" bestFit="1" customWidth="1"/>
    <col min="16117" max="16117" width="6.125" style="59" bestFit="1" customWidth="1"/>
    <col min="16118" max="16118" width="6.625" style="59" bestFit="1" customWidth="1"/>
    <col min="16119" max="16120" width="9.375" style="59" customWidth="1"/>
    <col min="16121" max="16384" width="9" style="59"/>
  </cols>
  <sheetData>
    <row r="1" spans="1:12" ht="23.25" customHeight="1">
      <c r="A1" s="602" t="s">
        <v>420</v>
      </c>
      <c r="B1" s="602"/>
      <c r="C1" s="602"/>
      <c r="D1" s="602"/>
      <c r="E1" s="602"/>
      <c r="F1" s="602"/>
    </row>
    <row r="2" spans="1:12" ht="15" customHeight="1">
      <c r="A2" s="75"/>
      <c r="B2" s="76"/>
    </row>
    <row r="3" spans="1:12" ht="15" customHeight="1">
      <c r="A3" s="62"/>
      <c r="B3" s="62"/>
    </row>
    <row r="4" spans="1:12" ht="18" customHeight="1">
      <c r="A4" s="63"/>
      <c r="B4" s="64" t="s">
        <v>10</v>
      </c>
      <c r="C4" s="64" t="s">
        <v>3</v>
      </c>
      <c r="D4" s="64" t="s">
        <v>11</v>
      </c>
      <c r="E4" s="604" t="s">
        <v>121</v>
      </c>
      <c r="F4" s="604"/>
    </row>
    <row r="5" spans="1:12" ht="18" customHeight="1">
      <c r="A5" s="62"/>
      <c r="B5" s="65" t="s">
        <v>12</v>
      </c>
      <c r="C5" s="65" t="s">
        <v>56</v>
      </c>
      <c r="D5" s="65" t="s">
        <v>16</v>
      </c>
      <c r="E5" s="65" t="s">
        <v>54</v>
      </c>
      <c r="F5" s="65" t="s">
        <v>39</v>
      </c>
      <c r="H5" s="65"/>
      <c r="I5" s="65"/>
    </row>
    <row r="6" spans="1:12" ht="18" customHeight="1">
      <c r="A6" s="62"/>
      <c r="B6" s="68"/>
      <c r="C6" s="12" t="s">
        <v>362</v>
      </c>
      <c r="D6" s="12" t="s">
        <v>362</v>
      </c>
      <c r="E6" s="12" t="s">
        <v>362</v>
      </c>
      <c r="F6" s="12" t="s">
        <v>362</v>
      </c>
      <c r="H6" s="11"/>
      <c r="I6" s="11"/>
    </row>
    <row r="7" spans="1:12" ht="18" customHeight="1">
      <c r="A7" s="62"/>
      <c r="B7" s="62"/>
      <c r="C7" s="11"/>
      <c r="D7" s="11"/>
      <c r="E7" s="70"/>
      <c r="F7" s="70"/>
    </row>
    <row r="8" spans="1:12" ht="24.95" customHeight="1">
      <c r="A8" s="24" t="s">
        <v>63</v>
      </c>
      <c r="B8" s="69"/>
      <c r="C8" s="70"/>
      <c r="D8" s="70"/>
      <c r="E8" s="70"/>
      <c r="F8" s="70"/>
      <c r="G8" s="61"/>
    </row>
    <row r="9" spans="1:12" ht="24.95" customHeight="1">
      <c r="A9" s="185" t="s">
        <v>175</v>
      </c>
      <c r="B9" s="69" t="s">
        <v>184</v>
      </c>
      <c r="C9" s="398">
        <v>65746</v>
      </c>
      <c r="D9" s="398">
        <v>67663</v>
      </c>
      <c r="E9" s="397">
        <v>83.867182018802708</v>
      </c>
      <c r="F9" s="397">
        <v>96.01674471406271</v>
      </c>
      <c r="G9" s="61"/>
      <c r="H9" s="187"/>
      <c r="I9" s="186"/>
      <c r="K9" s="187"/>
      <c r="L9" s="187"/>
    </row>
    <row r="10" spans="1:12" ht="24.95" customHeight="1">
      <c r="A10" s="185" t="s">
        <v>176</v>
      </c>
      <c r="B10" s="69" t="s">
        <v>185</v>
      </c>
      <c r="C10" s="398">
        <v>16332.87100363852</v>
      </c>
      <c r="D10" s="398">
        <v>22307.879448065432</v>
      </c>
      <c r="E10" s="397">
        <v>86.18672923900732</v>
      </c>
      <c r="F10" s="397">
        <v>133.94262864424064</v>
      </c>
      <c r="G10" s="61"/>
      <c r="H10" s="187"/>
      <c r="I10" s="186"/>
      <c r="K10" s="187"/>
      <c r="L10" s="187"/>
    </row>
    <row r="11" spans="1:12" ht="24.95" customHeight="1">
      <c r="A11" s="185" t="s">
        <v>177</v>
      </c>
      <c r="B11" s="69" t="s">
        <v>186</v>
      </c>
      <c r="C11" s="398">
        <v>2811.6206426716831</v>
      </c>
      <c r="D11" s="398">
        <v>3134.547731116455</v>
      </c>
      <c r="E11" s="397">
        <v>81.333044764787076</v>
      </c>
      <c r="F11" s="397">
        <v>95.157368760076281</v>
      </c>
      <c r="G11" s="61"/>
      <c r="H11" s="187"/>
      <c r="I11" s="186"/>
      <c r="K11" s="187"/>
      <c r="L11" s="187"/>
    </row>
    <row r="12" spans="1:12" ht="24.95" customHeight="1">
      <c r="A12" s="185" t="s">
        <v>211</v>
      </c>
      <c r="B12" s="69" t="s">
        <v>187</v>
      </c>
      <c r="C12" s="398">
        <v>18086.951457768952</v>
      </c>
      <c r="D12" s="398">
        <v>28125.729264040718</v>
      </c>
      <c r="E12" s="397">
        <v>77.171634377085368</v>
      </c>
      <c r="F12" s="397">
        <v>81.938249348217553</v>
      </c>
      <c r="G12" s="61"/>
      <c r="H12" s="187"/>
      <c r="I12" s="186"/>
      <c r="K12" s="187"/>
      <c r="L12" s="187"/>
    </row>
    <row r="13" spans="1:12" ht="24.95" customHeight="1">
      <c r="A13" s="185" t="s">
        <v>178</v>
      </c>
      <c r="B13" s="69" t="s">
        <v>188</v>
      </c>
      <c r="C13" s="398">
        <v>47748.246354416493</v>
      </c>
      <c r="D13" s="398">
        <v>54808.335862622</v>
      </c>
      <c r="E13" s="397">
        <v>106.07210325411864</v>
      </c>
      <c r="F13" s="397">
        <v>111.88049521672862</v>
      </c>
      <c r="G13" s="251"/>
      <c r="H13" s="187"/>
      <c r="I13" s="186"/>
      <c r="K13" s="187"/>
      <c r="L13" s="187"/>
    </row>
    <row r="14" spans="1:12" ht="24.95" customHeight="1">
      <c r="A14" s="185" t="s">
        <v>179</v>
      </c>
      <c r="B14" s="69" t="s">
        <v>189</v>
      </c>
      <c r="C14" s="398">
        <v>1728.9</v>
      </c>
      <c r="D14" s="398">
        <v>11569</v>
      </c>
      <c r="E14" s="397">
        <v>105.9375</v>
      </c>
      <c r="F14" s="397">
        <v>156.0005393743258</v>
      </c>
      <c r="G14" s="251"/>
      <c r="H14" s="187"/>
      <c r="I14" s="186"/>
      <c r="K14" s="187"/>
      <c r="L14" s="187"/>
    </row>
    <row r="15" spans="1:12" ht="24.95" customHeight="1">
      <c r="A15" s="185" t="s">
        <v>180</v>
      </c>
      <c r="B15" s="69" t="s">
        <v>190</v>
      </c>
      <c r="C15" s="398">
        <v>8719</v>
      </c>
      <c r="D15" s="398">
        <v>9905</v>
      </c>
      <c r="E15" s="397">
        <v>61.173086367782219</v>
      </c>
      <c r="F15" s="397">
        <v>58.881226964689098</v>
      </c>
      <c r="G15" s="251"/>
      <c r="H15" s="187"/>
      <c r="I15" s="186"/>
      <c r="K15" s="187"/>
      <c r="L15" s="187"/>
    </row>
    <row r="16" spans="1:12" ht="24.95" customHeight="1">
      <c r="A16" s="185" t="s">
        <v>195</v>
      </c>
      <c r="B16" s="69" t="s">
        <v>190</v>
      </c>
      <c r="C16" s="398">
        <v>382339</v>
      </c>
      <c r="D16" s="398">
        <v>418174</v>
      </c>
      <c r="E16" s="397">
        <v>86.747952907223407</v>
      </c>
      <c r="F16" s="397">
        <v>94.971770145850456</v>
      </c>
      <c r="G16" s="251"/>
      <c r="H16" s="187"/>
      <c r="I16" s="186"/>
      <c r="K16" s="187"/>
      <c r="L16" s="187"/>
    </row>
    <row r="17" spans="1:12" ht="24.95" customHeight="1">
      <c r="A17" s="185" t="s">
        <v>181</v>
      </c>
      <c r="B17" s="69" t="s">
        <v>191</v>
      </c>
      <c r="C17" s="398">
        <v>1681.6461015640089</v>
      </c>
      <c r="D17" s="398">
        <v>1919.590268391582</v>
      </c>
      <c r="E17" s="397">
        <v>102.52051835853133</v>
      </c>
      <c r="F17" s="397">
        <v>98.247204593532814</v>
      </c>
      <c r="G17" s="61"/>
      <c r="H17" s="187"/>
      <c r="I17" s="186"/>
      <c r="K17" s="187"/>
      <c r="L17" s="187"/>
    </row>
    <row r="18" spans="1:12" ht="24.95" customHeight="1">
      <c r="A18" s="185" t="s">
        <v>212</v>
      </c>
      <c r="B18" s="69" t="s">
        <v>192</v>
      </c>
      <c r="C18" s="398">
        <v>7651.619999999999</v>
      </c>
      <c r="D18" s="398">
        <v>8654.1089204276395</v>
      </c>
      <c r="E18" s="397">
        <v>105.05065224819596</v>
      </c>
      <c r="F18" s="397">
        <v>108.26799355887452</v>
      </c>
      <c r="G18" s="61"/>
      <c r="H18" s="187"/>
      <c r="I18" s="186"/>
      <c r="K18" s="187"/>
      <c r="L18" s="187"/>
    </row>
    <row r="19" spans="1:12" ht="18" customHeight="1">
      <c r="A19" s="72"/>
      <c r="B19" s="69"/>
      <c r="C19" s="70"/>
      <c r="D19" s="70"/>
      <c r="E19" s="70"/>
      <c r="F19" s="70"/>
      <c r="G19" s="61"/>
    </row>
    <row r="20" spans="1:12" ht="18" customHeight="1">
      <c r="A20" s="45"/>
      <c r="B20" s="69"/>
      <c r="C20" s="70"/>
      <c r="D20" s="70"/>
      <c r="E20" s="70"/>
      <c r="F20" s="70"/>
      <c r="G20" s="61"/>
    </row>
    <row r="21" spans="1:12" ht="18" customHeight="1">
      <c r="A21" s="45"/>
      <c r="B21" s="69"/>
      <c r="C21" s="70"/>
      <c r="D21" s="70"/>
      <c r="E21" s="70"/>
      <c r="F21" s="70"/>
      <c r="G21" s="61"/>
    </row>
    <row r="22" spans="1:12" ht="27.75" customHeight="1">
      <c r="A22" s="73"/>
      <c r="B22" s="69"/>
      <c r="C22" s="70"/>
      <c r="D22" s="70"/>
      <c r="E22" s="70"/>
      <c r="F22" s="70"/>
      <c r="G22" s="61"/>
    </row>
    <row r="23" spans="1:12" ht="18" customHeight="1">
      <c r="A23" s="72"/>
      <c r="B23" s="69"/>
      <c r="C23" s="70"/>
      <c r="D23" s="70"/>
      <c r="E23" s="70"/>
      <c r="F23" s="70"/>
      <c r="G23" s="61"/>
    </row>
    <row r="24" spans="1:12" ht="18" customHeight="1">
      <c r="A24" s="74"/>
      <c r="B24" s="69"/>
      <c r="C24" s="70"/>
      <c r="D24" s="70"/>
      <c r="E24" s="70"/>
      <c r="F24" s="70"/>
      <c r="G24" s="61"/>
    </row>
    <row r="25" spans="1:12" ht="18" customHeight="1">
      <c r="A25" s="72"/>
      <c r="B25" s="69"/>
      <c r="C25" s="70"/>
      <c r="D25" s="70"/>
      <c r="E25" s="70"/>
      <c r="F25" s="70"/>
      <c r="G25" s="61"/>
    </row>
    <row r="26" spans="1:12" ht="18" customHeight="1">
      <c r="A26" s="72"/>
      <c r="B26" s="69"/>
      <c r="C26" s="70"/>
      <c r="D26" s="70"/>
      <c r="E26" s="70"/>
      <c r="F26" s="70"/>
      <c r="G26" s="61"/>
    </row>
    <row r="27" spans="1:12" ht="18" customHeight="1">
      <c r="A27" s="72"/>
      <c r="B27" s="69"/>
      <c r="C27" s="70"/>
      <c r="D27" s="70"/>
      <c r="E27" s="70"/>
      <c r="F27" s="70"/>
      <c r="G27" s="61"/>
    </row>
    <row r="28" spans="1:12" ht="18" customHeight="1">
      <c r="A28" s="72"/>
      <c r="B28" s="69"/>
      <c r="C28" s="70"/>
      <c r="D28" s="70"/>
      <c r="E28" s="70"/>
      <c r="F28" s="70"/>
      <c r="G28" s="61"/>
    </row>
    <row r="29" spans="1:12" ht="18" customHeight="1">
      <c r="A29" s="72"/>
      <c r="B29" s="69"/>
      <c r="C29" s="70"/>
      <c r="D29" s="70"/>
      <c r="E29" s="70"/>
      <c r="F29" s="70"/>
      <c r="G29" s="61"/>
    </row>
    <row r="30" spans="1:12" ht="18" customHeight="1">
      <c r="A30" s="72"/>
      <c r="B30" s="69"/>
      <c r="C30" s="70"/>
      <c r="D30" s="70"/>
      <c r="E30" s="70"/>
      <c r="F30" s="70"/>
      <c r="G30" s="61"/>
    </row>
    <row r="31" spans="1:12" ht="18" customHeight="1">
      <c r="A31" s="72"/>
      <c r="B31" s="69"/>
      <c r="C31" s="70"/>
      <c r="D31" s="70"/>
      <c r="E31" s="70"/>
      <c r="F31" s="70"/>
      <c r="G31" s="61"/>
    </row>
    <row r="32" spans="1:12" ht="18" customHeight="1">
      <c r="A32" s="45"/>
      <c r="B32" s="69"/>
      <c r="C32" s="70"/>
      <c r="D32" s="70"/>
      <c r="E32" s="70"/>
      <c r="F32" s="70"/>
      <c r="G32" s="61"/>
    </row>
    <row r="33" spans="1:7" ht="18" customHeight="1">
      <c r="A33" s="72"/>
      <c r="B33" s="69"/>
      <c r="C33" s="70"/>
      <c r="D33" s="70"/>
      <c r="E33" s="70"/>
      <c r="F33" s="70"/>
      <c r="G33" s="61"/>
    </row>
    <row r="34" spans="1:7" ht="18" customHeight="1">
      <c r="A34" s="72"/>
      <c r="B34" s="69"/>
      <c r="C34" s="70"/>
      <c r="D34" s="70"/>
      <c r="E34" s="70"/>
      <c r="F34" s="70"/>
      <c r="G34" s="61"/>
    </row>
    <row r="35" spans="1:7" ht="18" customHeight="1">
      <c r="A35" s="72"/>
      <c r="B35" s="69"/>
      <c r="C35" s="70"/>
      <c r="D35" s="70"/>
      <c r="E35" s="70"/>
      <c r="F35" s="70"/>
      <c r="G35" s="61"/>
    </row>
    <row r="36" spans="1:7" ht="18" customHeight="1">
      <c r="A36" s="72"/>
      <c r="B36" s="69"/>
      <c r="C36" s="70"/>
      <c r="D36" s="70"/>
      <c r="E36" s="70"/>
      <c r="F36" s="70"/>
      <c r="G36" s="61"/>
    </row>
    <row r="37" spans="1:7" ht="18" customHeight="1">
      <c r="A37" s="72"/>
      <c r="B37" s="69"/>
      <c r="C37" s="70"/>
      <c r="D37" s="70"/>
      <c r="E37" s="70"/>
      <c r="F37" s="70"/>
      <c r="G37" s="61"/>
    </row>
    <row r="38" spans="1:7" ht="18" customHeight="1">
      <c r="A38" s="72"/>
      <c r="B38" s="69"/>
      <c r="C38" s="70"/>
      <c r="D38" s="70"/>
      <c r="E38" s="70"/>
      <c r="F38" s="70"/>
      <c r="G38" s="61"/>
    </row>
    <row r="39" spans="1:7" ht="15.75">
      <c r="A39" s="72"/>
      <c r="B39" s="69"/>
      <c r="C39" s="70"/>
      <c r="D39" s="70"/>
      <c r="G39" s="61"/>
    </row>
    <row r="40" spans="1:7" ht="15.75"/>
    <row r="41" spans="1:7" ht="15.75"/>
    <row r="42" spans="1:7" ht="15.75"/>
    <row r="43" spans="1:7" ht="15.75"/>
    <row r="44" spans="1:7" ht="15.75"/>
    <row r="45" spans="1:7" ht="15.75"/>
    <row r="46" spans="1:7" ht="15.75"/>
    <row r="47" spans="1:7" ht="15.75"/>
    <row r="48" spans="1:7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</sheetData>
  <mergeCells count="2">
    <mergeCell ref="E4:F4"/>
    <mergeCell ref="A1:F1"/>
  </mergeCells>
  <pageMargins left="0.75" right="0.5" top="0.5" bottom="0.5" header="0.43306977252843398" footer="0.31496062992126"/>
  <pageSetup paperSize="9" firstPageNumber="1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</vt:i4>
      </vt:variant>
    </vt:vector>
  </HeadingPairs>
  <TitlesOfParts>
    <vt:vector size="31" baseType="lpstr">
      <vt:lpstr>1.GRDP</vt:lpstr>
      <vt:lpstr>2.Nong nghiep</vt:lpstr>
      <vt:lpstr>3. SP chan nuoi</vt:lpstr>
      <vt:lpstr>4.Lam nghiep</vt:lpstr>
      <vt:lpstr>5.Thủy sản</vt:lpstr>
      <vt:lpstr>6.IIPthang</vt:lpstr>
      <vt:lpstr>7.IIPquy</vt:lpstr>
      <vt:lpstr>8.SPCNthang</vt:lpstr>
      <vt:lpstr>9.SPCNquy</vt:lpstr>
      <vt:lpstr>10.Doanh nghiep</vt:lpstr>
      <vt:lpstr>11.Tong muc</vt:lpstr>
      <vt:lpstr>12.DTBLthang</vt:lpstr>
      <vt:lpstr>13.DTBLquy</vt:lpstr>
      <vt:lpstr>14.DTLuutruthang</vt:lpstr>
      <vt:lpstr>15.DTluutruquy</vt:lpstr>
      <vt:lpstr>16.DT van tai</vt:lpstr>
      <vt:lpstr>17. DT Vtai quy</vt:lpstr>
      <vt:lpstr>18.Vantaithang</vt:lpstr>
      <vt:lpstr>19.Vantaiquy</vt:lpstr>
      <vt:lpstr>20. Nhap khau</vt:lpstr>
      <vt:lpstr>21. Xuatkhau</vt:lpstr>
      <vt:lpstr>22.Thu NS</vt:lpstr>
      <vt:lpstr>23. Chi NS</vt:lpstr>
      <vt:lpstr>24.VĐTTXH</vt:lpstr>
      <vt:lpstr>25.VonNSNNthang</vt:lpstr>
      <vt:lpstr>26.VonNSNNquy</vt:lpstr>
      <vt:lpstr>27.Thu hut dau tu</vt:lpstr>
      <vt:lpstr>28.CPI</vt:lpstr>
      <vt:lpstr>29.XHMT</vt:lpstr>
      <vt:lpstr>'6.IIPthang'!Print_Titles</vt:lpstr>
      <vt:lpstr>'7.IIPquy'!Print_Titles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2021-06-24T07:24:33Z</cp:lastPrinted>
  <dcterms:created xsi:type="dcterms:W3CDTF">2018-08-01T13:07:17Z</dcterms:created>
  <dcterms:modified xsi:type="dcterms:W3CDTF">2023-06-29T01:40:23Z</dcterms:modified>
</cp:coreProperties>
</file>